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700" windowHeight="5490" activeTab="0"/>
  </bookViews>
  <sheets>
    <sheet name="TABLE 24" sheetId="1" r:id="rId1"/>
  </sheets>
  <definedNames>
    <definedName name="_xlnm.Print_Area" localSheetId="0">'TABLE 24'!$A$1:$M$287</definedName>
    <definedName name="TABLE26">$A$1:$O$42</definedName>
    <definedName name="TABLE26CON1">$A$75:$P$124</definedName>
    <definedName name="TABLE26CON2">$A$131:$K$151</definedName>
    <definedName name="TABLE26CONT">$A$44:$K$68</definedName>
    <definedName name="TABLEMIS">$A$75:$P$124</definedName>
  </definedNames>
  <calcPr fullCalcOnLoad="1"/>
</workbook>
</file>

<file path=xl/sharedStrings.xml><?xml version="1.0" encoding="utf-8"?>
<sst xmlns="http://schemas.openxmlformats.org/spreadsheetml/2006/main" count="780" uniqueCount="189">
  <si>
    <t xml:space="preserve">     1997</t>
  </si>
  <si>
    <t>1998</t>
  </si>
  <si>
    <t>1999</t>
  </si>
  <si>
    <t>2000</t>
  </si>
  <si>
    <t>Magna</t>
  </si>
  <si>
    <t>Sandy</t>
  </si>
  <si>
    <t>Murray</t>
  </si>
  <si>
    <t>1/ Salt Lake City includes Downtown, East Side, Avenues, University, East Bench, Sugar House, South State and various other areas, and</t>
  </si>
  <si>
    <t xml:space="preserve">   therefore, will not add to County total.</t>
  </si>
  <si>
    <t xml:space="preserve">      1997</t>
  </si>
  <si>
    <t>North Davis</t>
  </si>
  <si>
    <t xml:space="preserve">  Layton</t>
  </si>
  <si>
    <t>South Davis</t>
  </si>
  <si>
    <t xml:space="preserve">  Bountiful</t>
  </si>
  <si>
    <t xml:space="preserve">            N/A</t>
  </si>
  <si>
    <t>Roy</t>
  </si>
  <si>
    <t>West Valley</t>
  </si>
  <si>
    <t>Hyde Park</t>
  </si>
  <si>
    <t>Millville &amp; Nibley</t>
  </si>
  <si>
    <t>Providence &amp; River Hgt</t>
  </si>
  <si>
    <t>2000 3/</t>
  </si>
  <si>
    <t>Hyrum &amp; Paradise 2/</t>
  </si>
  <si>
    <t>Richmond 2/</t>
  </si>
  <si>
    <t>Smithfield 2/</t>
  </si>
  <si>
    <t>Wellsville 2/</t>
  </si>
  <si>
    <t>1/ Beginning with 2001, Cache County is a new breakout, therefore data prior to 2001 are not available in this table.</t>
  </si>
  <si>
    <t>2/ Data were available in Table 25 for previous years.</t>
  </si>
  <si>
    <t>2001 2/</t>
  </si>
  <si>
    <t>2001 3/</t>
  </si>
  <si>
    <t>1/  New Community breakout.</t>
  </si>
  <si>
    <t>2003 2/</t>
  </si>
  <si>
    <t>2003 1/</t>
  </si>
  <si>
    <t>2003 3/</t>
  </si>
  <si>
    <t>2002 2/</t>
  </si>
  <si>
    <t>2002 1/</t>
  </si>
  <si>
    <t>2002 3/</t>
  </si>
  <si>
    <t>2004 3/</t>
  </si>
  <si>
    <t>2004 1/</t>
  </si>
  <si>
    <t>2004 2/</t>
  </si>
  <si>
    <t>2005 2/</t>
  </si>
  <si>
    <t>2005 1/</t>
  </si>
  <si>
    <t>2005 3/</t>
  </si>
  <si>
    <t>2006 2/</t>
  </si>
  <si>
    <t>2006 1/</t>
  </si>
  <si>
    <t>2006 3/</t>
  </si>
  <si>
    <t>3/Data fluctations due to data programming changes.</t>
  </si>
  <si>
    <t>1999 3/</t>
  </si>
  <si>
    <t>2000 2/</t>
  </si>
  <si>
    <t>3/ Changes in employment growth/decline due to traffic zone reassignment.</t>
  </si>
  <si>
    <t>TABLE 24</t>
  </si>
  <si>
    <t>2/ Due to disclosure issues, cities will not add up to county total.</t>
  </si>
  <si>
    <t>1/ Due to disclosure issues, cities will not add up to county total.</t>
  </si>
  <si>
    <t>3/ Due to disclosure issues, cities will not add up to county total.</t>
  </si>
  <si>
    <t>Logan/2</t>
  </si>
  <si>
    <t>2/  New Community breakout.</t>
  </si>
  <si>
    <t>4/ Data fluctations due to data programming changes.</t>
  </si>
  <si>
    <t>2000 4/</t>
  </si>
  <si>
    <t>South Jordan 2/</t>
  </si>
  <si>
    <t>2/ Data fluctations due to data programming changes.</t>
  </si>
  <si>
    <t>Canyon Rim 2/</t>
  </si>
  <si>
    <t>Granite 2/</t>
  </si>
  <si>
    <t>White City 2/</t>
  </si>
  <si>
    <t>5/ Data no longer available due to change in geographical collection of data</t>
  </si>
  <si>
    <t>Airport 5/</t>
  </si>
  <si>
    <t>Avenues 5/</t>
  </si>
  <si>
    <t>Copperton 5/</t>
  </si>
  <si>
    <t>Downtown 5/</t>
  </si>
  <si>
    <t>East Bench 5/</t>
  </si>
  <si>
    <t>East Side 5/</t>
  </si>
  <si>
    <t>Olympus 5/</t>
  </si>
  <si>
    <t>Rose Park 5/</t>
  </si>
  <si>
    <t>South State 5/</t>
  </si>
  <si>
    <t>Sugarhouse 5/</t>
  </si>
  <si>
    <t>University 5/</t>
  </si>
  <si>
    <t>West Side 5/</t>
  </si>
  <si>
    <t>Bluffdale 2/ 4/</t>
  </si>
  <si>
    <t>Draper 4/</t>
  </si>
  <si>
    <t>East Millcreek 2/</t>
  </si>
  <si>
    <t>Holladay 4/</t>
  </si>
  <si>
    <t>Kearns 4/</t>
  </si>
  <si>
    <t xml:space="preserve">  Val Verda 5/</t>
  </si>
  <si>
    <t xml:space="preserve">  Clinton 1/</t>
  </si>
  <si>
    <t xml:space="preserve">  Fruit Heights 1/</t>
  </si>
  <si>
    <t xml:space="preserve">  Syracuse 1/</t>
  </si>
  <si>
    <t xml:space="preserve">  So Weber 1/</t>
  </si>
  <si>
    <t>4/ Changes in employment growth/decline due to new geographical collection of data.</t>
  </si>
  <si>
    <t>N/A</t>
  </si>
  <si>
    <t>Ogden 4/</t>
  </si>
  <si>
    <t>Harrisville 6/</t>
  </si>
  <si>
    <t>Farr West 6/</t>
  </si>
  <si>
    <t>6/  New Community breakout.</t>
  </si>
  <si>
    <t>Hooper 6/</t>
  </si>
  <si>
    <t>Huntsville 6/</t>
  </si>
  <si>
    <t>Marriott-Slaterville 6/</t>
  </si>
  <si>
    <t>North Ogden 6/</t>
  </si>
  <si>
    <t>Plain City 6/</t>
  </si>
  <si>
    <t>Pleasant View 6/</t>
  </si>
  <si>
    <t>Riverdale 6/</t>
  </si>
  <si>
    <t>South Ogden 6/</t>
  </si>
  <si>
    <t>Uintah 6/</t>
  </si>
  <si>
    <t>Washington Terrace 6/</t>
  </si>
  <si>
    <t>West Haven 6/</t>
  </si>
  <si>
    <t>East Valley 5/</t>
  </si>
  <si>
    <t>West Valley 5/</t>
  </si>
  <si>
    <t xml:space="preserve">  NW Ogden 5/</t>
  </si>
  <si>
    <t xml:space="preserve">  SW Ogden 5/</t>
  </si>
  <si>
    <t xml:space="preserve">  E Ogden 5/</t>
  </si>
  <si>
    <t>South Valley 5/</t>
  </si>
  <si>
    <t xml:space="preserve">  SE Ogden 5/</t>
  </si>
  <si>
    <t>North Valley 5/</t>
  </si>
  <si>
    <t xml:space="preserve">  N Ogden 5/</t>
  </si>
  <si>
    <t>2007 2/ 4/ 5/</t>
  </si>
  <si>
    <t>Herriman 2/</t>
  </si>
  <si>
    <t>Little Cottonwood Creek Valley 2/</t>
  </si>
  <si>
    <t>Midvale 4/</t>
  </si>
  <si>
    <t>Millcreek 2/</t>
  </si>
  <si>
    <t>Mt Olympus 2/</t>
  </si>
  <si>
    <t>Oquirrh 2/</t>
  </si>
  <si>
    <t>Riverton 4/</t>
  </si>
  <si>
    <t>Salt Lake City 1/ 4/</t>
  </si>
  <si>
    <t>South Salt Lake 4/</t>
  </si>
  <si>
    <t>Taylorsville 4/</t>
  </si>
  <si>
    <t>West Jordan 4/</t>
  </si>
  <si>
    <t>4/ Now split into two separate cities</t>
  </si>
  <si>
    <t>2000 1/</t>
  </si>
  <si>
    <t>1/ Employment changes reflect improved data collection at the traffic zone level.</t>
  </si>
  <si>
    <t>Alpine 2/</t>
  </si>
  <si>
    <t>Cedar Hills 2/</t>
  </si>
  <si>
    <t>Eagle Mountain 2/</t>
  </si>
  <si>
    <t>Elk Ridge 2/</t>
  </si>
  <si>
    <t>Genola 2/</t>
  </si>
  <si>
    <t>Highland 2/</t>
  </si>
  <si>
    <t>Saratoga Springs 2/</t>
  </si>
  <si>
    <t>2004 3/ 4/</t>
  </si>
  <si>
    <t>4/ Changes in employment growth/decline due to traffic zone reassignment.</t>
  </si>
  <si>
    <t>2007 2/ 3/ 5/</t>
  </si>
  <si>
    <t>American Fork 5/</t>
  </si>
  <si>
    <t>Lehi &amp; Cedar Fort 5/</t>
  </si>
  <si>
    <t>Lindon 2/ 5/</t>
  </si>
  <si>
    <t>Mapleton 2/ 5/</t>
  </si>
  <si>
    <t>Orem 5/</t>
  </si>
  <si>
    <t>Payson 5/</t>
  </si>
  <si>
    <t>Pleasant Grove 5/</t>
  </si>
  <si>
    <t>Provo 5/</t>
  </si>
  <si>
    <t>Salem 5/</t>
  </si>
  <si>
    <t>Santaquin 5/</t>
  </si>
  <si>
    <t>Springville 5/</t>
  </si>
  <si>
    <t>5/ Changes in employment growth/decline due to new geographical collection of data.</t>
  </si>
  <si>
    <t>Spanish Fork 4/ 5/</t>
  </si>
  <si>
    <t>2006 3/ 4/</t>
  </si>
  <si>
    <t xml:space="preserve">  Clearfield-So. Weber 3/ 4/</t>
  </si>
  <si>
    <t xml:space="preserve">  Kaysville 3/</t>
  </si>
  <si>
    <t xml:space="preserve">  Sunset-Syracuse 3/ 4/</t>
  </si>
  <si>
    <t xml:space="preserve">  West Point 1/</t>
  </si>
  <si>
    <t xml:space="preserve">  Centerville 3/</t>
  </si>
  <si>
    <t xml:space="preserve">  Farmington 3/</t>
  </si>
  <si>
    <t xml:space="preserve">  North Salt Lake  3/</t>
  </si>
  <si>
    <t xml:space="preserve">  West Bountiful 1/ 3/</t>
  </si>
  <si>
    <t xml:space="preserve">  Woods Cross 3/</t>
  </si>
  <si>
    <t>2007 1/ 3/ 4/ 5/</t>
  </si>
  <si>
    <t>2007 4/ 5/ 6/</t>
  </si>
  <si>
    <t>2001  1/ 3/</t>
  </si>
  <si>
    <t>2007 1/ 2/</t>
  </si>
  <si>
    <t>Hildale 1/</t>
  </si>
  <si>
    <t>Hurricane 1/ 2/</t>
  </si>
  <si>
    <t>Ivins 1/</t>
  </si>
  <si>
    <t>LaVerkin &amp; Toquerville 1/ 2/</t>
  </si>
  <si>
    <t>Leeds 1/</t>
  </si>
  <si>
    <t>Santa Clara 1/ 2/</t>
  </si>
  <si>
    <t>Springdale 1/</t>
  </si>
  <si>
    <t>St George 1/ 2/</t>
  </si>
  <si>
    <t>Washington 1/ 2/</t>
  </si>
  <si>
    <t>2/ Data were available in Table 18, selected rural cities, for previous years.</t>
  </si>
  <si>
    <t>1/ Beginning with 2008, Washington County is a new breakout, therefore some data prior to 2008 are not available in this table.</t>
  </si>
  <si>
    <t>NONAGRICULTURAL EMPLOYMENT IN UTAH BY COMMUNITY 1997-2008</t>
  </si>
  <si>
    <r>
      <t xml:space="preserve">Source:  Utah Department of Workforce Services, Workforce Development &amp; Information Division, </t>
    </r>
    <r>
      <rPr>
        <i/>
        <sz val="10"/>
        <rFont val="Arial"/>
        <family val="2"/>
      </rPr>
      <t>Annual Report of Labor Market Information, 2008.</t>
    </r>
  </si>
  <si>
    <t>Source:  Utah Department of Workforce Services, Workforce Development &amp; Information Division, Annual Report of Labor Market Information, 2008.</t>
  </si>
  <si>
    <t>4/ The city of Cove was added in 2008.</t>
  </si>
  <si>
    <t>Lewiston &amp; Cornish &amp; Cove 4/</t>
  </si>
  <si>
    <t>Washington County 1/ 3/</t>
  </si>
  <si>
    <t>Cache County 1/ 3/</t>
  </si>
  <si>
    <t>Weber County 1/</t>
  </si>
  <si>
    <t>Utah County 3/</t>
  </si>
  <si>
    <t>Davis County 2/</t>
  </si>
  <si>
    <t>Salt Lake County 3/</t>
  </si>
  <si>
    <t>Cottonwood Heights</t>
  </si>
  <si>
    <t>Cottonwood West</t>
  </si>
  <si>
    <t>6/ Now split into two separate cities</t>
  </si>
  <si>
    <t>2008 4/ 5/ 6/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</si>
</sst>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 vertical="top"/>
      <protection/>
    </xf>
  </cellStyleXfs>
  <cellXfs count="9">
    <xf numFmtId="3" fontId="0" fillId="0" borderId="0" xfId="0" applyAlignment="1">
      <alignment/>
    </xf>
    <xf numFmtId="3" fontId="0" fillId="0" borderId="0" xfId="0" applyFont="1" applyAlignment="1">
      <alignment/>
    </xf>
    <xf numFmtId="3" fontId="0" fillId="0" borderId="0" xfId="17" applyFont="1">
      <alignment/>
      <protection/>
    </xf>
    <xf numFmtId="3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3" fontId="0" fillId="0" borderId="0" xfId="0" applyFill="1" applyAlignment="1">
      <alignment horizontal="right"/>
    </xf>
    <xf numFmtId="0" fontId="0" fillId="0" borderId="0" xfId="0" applyNumberFormat="1" applyAlignment="1">
      <alignment horizontal="right"/>
    </xf>
    <xf numFmtId="3" fontId="0" fillId="0" borderId="0" xfId="0" applyAlignment="1">
      <alignment/>
    </xf>
    <xf numFmtId="1" fontId="0" fillId="0" borderId="0" xfId="0" applyNumberFormat="1" applyAlignment="1">
      <alignment/>
    </xf>
  </cellXfs>
  <cellStyles count="4">
    <cellStyle name="Normal" xfId="0"/>
    <cellStyle name="Followed Hyperlink" xfId="15"/>
    <cellStyle name="Hyperlink" xfId="16"/>
    <cellStyle name="Normal_TABLE 24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7"/>
  <sheetViews>
    <sheetView tabSelected="1" workbookViewId="0" topLeftCell="A1">
      <pane xSplit="1" topLeftCell="C1" activePane="topRight" state="frozen"/>
      <selection pane="topLeft" activeCell="A52" sqref="A52"/>
      <selection pane="topRight" activeCell="A1" sqref="A1"/>
    </sheetView>
  </sheetViews>
  <sheetFormatPr defaultColWidth="9.140625" defaultRowHeight="12.75"/>
  <cols>
    <col min="1" max="1" width="31.28125" style="0" customWidth="1"/>
    <col min="2" max="2" width="9.28125" style="0" customWidth="1"/>
    <col min="3" max="5" width="9.7109375" style="0" customWidth="1"/>
    <col min="6" max="6" width="10.7109375" style="0" customWidth="1"/>
    <col min="7" max="7" width="9.8515625" style="0" customWidth="1"/>
    <col min="8" max="8" width="10.140625" style="0" customWidth="1"/>
    <col min="9" max="9" width="10.8515625" style="0" customWidth="1"/>
    <col min="10" max="10" width="10.421875" style="0" customWidth="1"/>
    <col min="11" max="11" width="10.57421875" style="0" customWidth="1"/>
    <col min="12" max="12" width="13.28125" style="0" customWidth="1"/>
    <col min="13" max="13" width="11.421875" style="0" bestFit="1" customWidth="1"/>
    <col min="16" max="16" width="3.7109375" style="0" customWidth="1"/>
    <col min="20" max="20" width="4.7109375" style="0" customWidth="1"/>
    <col min="21" max="21" width="15.7109375" style="0" customWidth="1"/>
    <col min="25" max="25" width="12.7109375" style="0" customWidth="1"/>
    <col min="26" max="27" width="11.7109375" style="0" customWidth="1"/>
    <col min="28" max="28" width="14.7109375" style="0" customWidth="1"/>
    <col min="29" max="29" width="11.7109375" style="0" customWidth="1"/>
    <col min="31" max="31" width="12.7109375" style="0" customWidth="1"/>
    <col min="32" max="33" width="11.7109375" style="0" customWidth="1"/>
    <col min="34" max="34" width="14.7109375" style="0" customWidth="1"/>
    <col min="35" max="35" width="11.7109375" style="0" customWidth="1"/>
    <col min="37" max="39" width="11.7109375" style="0" customWidth="1"/>
    <col min="40" max="40" width="14.7109375" style="0" customWidth="1"/>
    <col min="41" max="41" width="11.7109375" style="0" customWidth="1"/>
    <col min="43" max="43" width="12.7109375" style="0" customWidth="1"/>
    <col min="44" max="45" width="11.7109375" style="0" customWidth="1"/>
    <col min="46" max="46" width="14.7109375" style="0" customWidth="1"/>
    <col min="47" max="47" width="11.7109375" style="0" customWidth="1"/>
    <col min="49" max="49" width="12.7109375" style="0" customWidth="1"/>
    <col min="50" max="51" width="11.7109375" style="0" customWidth="1"/>
    <col min="52" max="52" width="14.7109375" style="0" customWidth="1"/>
    <col min="53" max="53" width="11.7109375" style="0" customWidth="1"/>
    <col min="55" max="55" width="12.7109375" style="0" customWidth="1"/>
    <col min="56" max="57" width="11.7109375" style="0" customWidth="1"/>
    <col min="58" max="58" width="14.7109375" style="0" customWidth="1"/>
    <col min="59" max="59" width="11.7109375" style="0" customWidth="1"/>
  </cols>
  <sheetData>
    <row r="2" spans="5:6" ht="12.75">
      <c r="E2" t="s">
        <v>49</v>
      </c>
      <c r="F2" t="s">
        <v>174</v>
      </c>
    </row>
    <row r="5" spans="2:13" ht="12.75">
      <c r="B5" s="3" t="s">
        <v>0</v>
      </c>
      <c r="C5" s="3" t="s">
        <v>1</v>
      </c>
      <c r="D5" s="3" t="s">
        <v>2</v>
      </c>
      <c r="E5" s="3" t="s">
        <v>56</v>
      </c>
      <c r="F5" s="4" t="s">
        <v>28</v>
      </c>
      <c r="G5" s="4" t="s">
        <v>35</v>
      </c>
      <c r="H5" s="4" t="s">
        <v>32</v>
      </c>
      <c r="I5" s="4" t="s">
        <v>36</v>
      </c>
      <c r="J5" s="4" t="s">
        <v>41</v>
      </c>
      <c r="K5" s="4" t="s">
        <v>44</v>
      </c>
      <c r="L5" s="4" t="s">
        <v>111</v>
      </c>
      <c r="M5" s="4" t="s">
        <v>188</v>
      </c>
    </row>
    <row r="6" spans="2:12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3" ht="12.75">
      <c r="A7" t="s">
        <v>184</v>
      </c>
      <c r="B7" s="3">
        <f>SUM(B9:B44)</f>
        <v>661474</v>
      </c>
      <c r="C7" s="3">
        <f>SUM(C9:C44)</f>
        <v>675330</v>
      </c>
      <c r="D7" s="3">
        <f>SUM(D9:D44)</f>
        <v>692704</v>
      </c>
      <c r="E7" s="3">
        <f>SUM(E9:E44)</f>
        <v>708667</v>
      </c>
      <c r="F7" s="3">
        <v>544714</v>
      </c>
      <c r="G7" s="3">
        <v>533720</v>
      </c>
      <c r="H7" s="3">
        <v>527955</v>
      </c>
      <c r="I7" s="3">
        <v>535409</v>
      </c>
      <c r="J7" s="3">
        <v>555055</v>
      </c>
      <c r="K7" s="3">
        <v>579780</v>
      </c>
      <c r="L7" s="3">
        <f>SUM(L9:L46)</f>
        <v>601224</v>
      </c>
      <c r="M7" s="3">
        <v>602927</v>
      </c>
    </row>
    <row r="8" spans="2:12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3" ht="12.75">
      <c r="A9" t="s">
        <v>63</v>
      </c>
      <c r="B9" s="3">
        <v>25598</v>
      </c>
      <c r="C9" s="3">
        <v>28155</v>
      </c>
      <c r="D9" s="3">
        <v>29771</v>
      </c>
      <c r="E9" s="3">
        <v>40675</v>
      </c>
      <c r="F9" s="3">
        <v>29094</v>
      </c>
      <c r="G9" s="3">
        <v>27330</v>
      </c>
      <c r="H9" s="3">
        <v>26242</v>
      </c>
      <c r="I9" s="3">
        <v>26421</v>
      </c>
      <c r="J9" s="3">
        <v>28501</v>
      </c>
      <c r="K9" s="3">
        <v>30018</v>
      </c>
      <c r="L9" s="3" t="s">
        <v>14</v>
      </c>
      <c r="M9" s="3" t="s">
        <v>14</v>
      </c>
    </row>
    <row r="10" spans="1:13" ht="12.75">
      <c r="A10" t="s">
        <v>64</v>
      </c>
      <c r="B10" s="3">
        <v>24036</v>
      </c>
      <c r="C10" s="3">
        <v>24010</v>
      </c>
      <c r="D10" s="3">
        <v>23855</v>
      </c>
      <c r="E10" s="3">
        <v>20716</v>
      </c>
      <c r="F10" s="3">
        <v>24657</v>
      </c>
      <c r="G10" s="3">
        <v>23600</v>
      </c>
      <c r="H10" s="3">
        <v>22956</v>
      </c>
      <c r="I10" s="3">
        <v>23352</v>
      </c>
      <c r="J10" s="3">
        <v>24622</v>
      </c>
      <c r="K10" s="3">
        <v>25060</v>
      </c>
      <c r="L10" s="3" t="s">
        <v>14</v>
      </c>
      <c r="M10" s="3" t="s">
        <v>14</v>
      </c>
    </row>
    <row r="11" spans="1:13" ht="12.75">
      <c r="A11" t="s">
        <v>75</v>
      </c>
      <c r="B11" s="3" t="s">
        <v>14</v>
      </c>
      <c r="C11" s="3" t="s">
        <v>14</v>
      </c>
      <c r="D11" s="3" t="s">
        <v>14</v>
      </c>
      <c r="E11" s="3" t="s">
        <v>14</v>
      </c>
      <c r="F11" s="3">
        <v>448</v>
      </c>
      <c r="G11" s="3">
        <v>689</v>
      </c>
      <c r="H11" s="3">
        <v>716</v>
      </c>
      <c r="I11" s="3">
        <v>701</v>
      </c>
      <c r="J11" s="3">
        <v>760</v>
      </c>
      <c r="K11" s="3">
        <v>871</v>
      </c>
      <c r="L11" s="3">
        <v>3347</v>
      </c>
      <c r="M11" s="3">
        <v>3020</v>
      </c>
    </row>
    <row r="12" spans="1:13" ht="12.75">
      <c r="A12" t="s">
        <v>59</v>
      </c>
      <c r="B12" s="3" t="s">
        <v>14</v>
      </c>
      <c r="C12" s="3" t="s">
        <v>14</v>
      </c>
      <c r="D12" s="3" t="s">
        <v>14</v>
      </c>
      <c r="E12" s="3" t="s">
        <v>14</v>
      </c>
      <c r="F12" s="3" t="s">
        <v>14</v>
      </c>
      <c r="G12" s="3" t="s">
        <v>14</v>
      </c>
      <c r="H12" s="3" t="s">
        <v>14</v>
      </c>
      <c r="I12" s="3" t="s">
        <v>14</v>
      </c>
      <c r="J12" s="3" t="s">
        <v>14</v>
      </c>
      <c r="K12" s="3" t="s">
        <v>14</v>
      </c>
      <c r="L12" s="3">
        <v>1412</v>
      </c>
      <c r="M12">
        <v>1753</v>
      </c>
    </row>
    <row r="13" spans="1:13" ht="12.75">
      <c r="A13" t="s">
        <v>65</v>
      </c>
      <c r="B13" s="3">
        <v>2182</v>
      </c>
      <c r="C13" s="3">
        <v>2233</v>
      </c>
      <c r="D13" s="3">
        <v>2239</v>
      </c>
      <c r="E13" s="3">
        <v>3627</v>
      </c>
      <c r="F13" s="3">
        <v>1132</v>
      </c>
      <c r="G13" s="3">
        <v>1138</v>
      </c>
      <c r="H13" s="3">
        <v>1542</v>
      </c>
      <c r="I13" s="3">
        <v>1954</v>
      </c>
      <c r="J13" s="3">
        <v>2380</v>
      </c>
      <c r="K13" s="3">
        <v>2742</v>
      </c>
      <c r="L13" s="3" t="s">
        <v>14</v>
      </c>
      <c r="M13" s="3" t="s">
        <v>14</v>
      </c>
    </row>
    <row r="14" spans="1:13" ht="12.75">
      <c r="A14" t="s">
        <v>185</v>
      </c>
      <c r="B14" s="3">
        <v>10021</v>
      </c>
      <c r="C14" s="3">
        <v>11209</v>
      </c>
      <c r="D14" s="3">
        <v>11676</v>
      </c>
      <c r="E14" s="3">
        <v>20539</v>
      </c>
      <c r="F14" s="3">
        <v>14140</v>
      </c>
      <c r="G14" s="3">
        <v>14098</v>
      </c>
      <c r="H14" s="3">
        <v>14265</v>
      </c>
      <c r="I14" s="3">
        <v>14889</v>
      </c>
      <c r="J14" s="3">
        <v>15522</v>
      </c>
      <c r="K14" s="3">
        <v>16674</v>
      </c>
      <c r="L14" s="3">
        <f>6082+9597</f>
        <v>15679</v>
      </c>
      <c r="M14" s="3">
        <v>6319</v>
      </c>
    </row>
    <row r="15" spans="1:13" ht="12.75">
      <c r="A15" t="s">
        <v>186</v>
      </c>
      <c r="B15" s="3" t="s">
        <v>14</v>
      </c>
      <c r="C15" s="3" t="s">
        <v>14</v>
      </c>
      <c r="D15" s="3" t="s">
        <v>14</v>
      </c>
      <c r="E15" s="3" t="s">
        <v>14</v>
      </c>
      <c r="F15" s="3" t="s">
        <v>14</v>
      </c>
      <c r="G15" s="3" t="s">
        <v>14</v>
      </c>
      <c r="H15" s="3" t="s">
        <v>14</v>
      </c>
      <c r="I15" s="3" t="s">
        <v>14</v>
      </c>
      <c r="J15" s="3" t="s">
        <v>14</v>
      </c>
      <c r="K15" s="3" t="s">
        <v>14</v>
      </c>
      <c r="L15" s="3" t="s">
        <v>14</v>
      </c>
      <c r="M15" s="3">
        <v>8279</v>
      </c>
    </row>
    <row r="16" spans="1:13" ht="12.75">
      <c r="A16" t="s">
        <v>66</v>
      </c>
      <c r="B16" s="3">
        <v>66462</v>
      </c>
      <c r="C16" s="3">
        <v>67616</v>
      </c>
      <c r="D16" s="3">
        <v>67682</v>
      </c>
      <c r="E16" s="3">
        <v>59123</v>
      </c>
      <c r="F16" s="3">
        <v>67933</v>
      </c>
      <c r="G16" s="3">
        <v>64455</v>
      </c>
      <c r="H16" s="3">
        <v>58490</v>
      </c>
      <c r="I16" s="3">
        <v>58752</v>
      </c>
      <c r="J16" s="3">
        <v>59751</v>
      </c>
      <c r="K16" s="3">
        <v>60178</v>
      </c>
      <c r="L16" s="3" t="s">
        <v>14</v>
      </c>
      <c r="M16" s="3" t="s">
        <v>14</v>
      </c>
    </row>
    <row r="17" spans="1:13" ht="12.75">
      <c r="A17" t="s">
        <v>76</v>
      </c>
      <c r="B17" s="3">
        <v>8133</v>
      </c>
      <c r="C17" s="3">
        <v>9184</v>
      </c>
      <c r="D17" s="3">
        <v>10574</v>
      </c>
      <c r="E17" s="3">
        <v>16741</v>
      </c>
      <c r="F17" s="3">
        <v>9774</v>
      </c>
      <c r="G17" s="3">
        <v>10559</v>
      </c>
      <c r="H17" s="3">
        <v>11475</v>
      </c>
      <c r="I17" s="3">
        <v>12010</v>
      </c>
      <c r="J17" s="3">
        <v>12099</v>
      </c>
      <c r="K17" s="3">
        <v>13008</v>
      </c>
      <c r="L17" s="3">
        <v>21503</v>
      </c>
      <c r="M17" s="3">
        <v>22338</v>
      </c>
    </row>
    <row r="18" spans="1:13" ht="12.75">
      <c r="A18" t="s">
        <v>67</v>
      </c>
      <c r="B18" s="3">
        <v>4885</v>
      </c>
      <c r="C18" s="3">
        <v>4074</v>
      </c>
      <c r="D18" s="3">
        <v>4180</v>
      </c>
      <c r="E18" s="3">
        <v>3521</v>
      </c>
      <c r="F18" s="3">
        <v>4462</v>
      </c>
      <c r="G18" s="3">
        <v>4553</v>
      </c>
      <c r="H18" s="3">
        <v>4433</v>
      </c>
      <c r="I18" s="3">
        <v>4309</v>
      </c>
      <c r="J18" s="3">
        <v>4295</v>
      </c>
      <c r="K18" s="3">
        <v>4288</v>
      </c>
      <c r="L18" s="3" t="s">
        <v>14</v>
      </c>
      <c r="M18" s="3" t="s">
        <v>14</v>
      </c>
    </row>
    <row r="19" spans="1:13" ht="12.75">
      <c r="A19" t="s">
        <v>77</v>
      </c>
      <c r="B19" s="3" t="s">
        <v>14</v>
      </c>
      <c r="C19" s="3" t="s">
        <v>14</v>
      </c>
      <c r="D19" s="3" t="s">
        <v>14</v>
      </c>
      <c r="E19" s="3" t="s">
        <v>14</v>
      </c>
      <c r="F19" s="3" t="s">
        <v>14</v>
      </c>
      <c r="G19" s="3" t="s">
        <v>14</v>
      </c>
      <c r="H19" s="3" t="s">
        <v>14</v>
      </c>
      <c r="I19" s="3" t="s">
        <v>14</v>
      </c>
      <c r="J19" s="3" t="s">
        <v>14</v>
      </c>
      <c r="K19" s="3" t="s">
        <v>14</v>
      </c>
      <c r="L19" s="3">
        <v>5261</v>
      </c>
      <c r="M19">
        <v>4840</v>
      </c>
    </row>
    <row r="20" spans="1:13" ht="12.75">
      <c r="A20" t="s">
        <v>68</v>
      </c>
      <c r="B20" s="3">
        <v>15412</v>
      </c>
      <c r="C20" s="3">
        <v>15564</v>
      </c>
      <c r="D20" s="3">
        <v>16636</v>
      </c>
      <c r="E20" s="3">
        <v>14654</v>
      </c>
      <c r="F20" s="3">
        <v>15766</v>
      </c>
      <c r="G20" s="3">
        <v>15278</v>
      </c>
      <c r="H20" s="3">
        <v>14436</v>
      </c>
      <c r="I20" s="3">
        <v>14130</v>
      </c>
      <c r="J20" s="3">
        <v>14078</v>
      </c>
      <c r="K20" s="3">
        <v>14198</v>
      </c>
      <c r="L20" s="3" t="s">
        <v>14</v>
      </c>
      <c r="M20" s="3" t="s">
        <v>14</v>
      </c>
    </row>
    <row r="21" spans="1:13" ht="12.75">
      <c r="A21" t="s">
        <v>60</v>
      </c>
      <c r="B21" s="3" t="s">
        <v>14</v>
      </c>
      <c r="C21" s="3" t="s">
        <v>14</v>
      </c>
      <c r="D21" s="3" t="s">
        <v>14</v>
      </c>
      <c r="E21" s="3" t="s">
        <v>14</v>
      </c>
      <c r="F21" s="3" t="s">
        <v>14</v>
      </c>
      <c r="G21" s="3" t="s">
        <v>14</v>
      </c>
      <c r="H21" s="3" t="s">
        <v>14</v>
      </c>
      <c r="I21" s="3" t="s">
        <v>14</v>
      </c>
      <c r="J21" s="3" t="s">
        <v>14</v>
      </c>
      <c r="K21" s="3" t="s">
        <v>14</v>
      </c>
      <c r="L21" s="3">
        <v>244</v>
      </c>
      <c r="M21">
        <v>189</v>
      </c>
    </row>
    <row r="22" spans="1:13" ht="12.75">
      <c r="A22" t="s">
        <v>112</v>
      </c>
      <c r="B22" s="3" t="s">
        <v>14</v>
      </c>
      <c r="C22" s="3" t="s">
        <v>14</v>
      </c>
      <c r="D22" s="3" t="s">
        <v>14</v>
      </c>
      <c r="E22" s="3" t="s">
        <v>14</v>
      </c>
      <c r="F22" s="3" t="s">
        <v>14</v>
      </c>
      <c r="G22" s="3" t="s">
        <v>14</v>
      </c>
      <c r="H22" s="3" t="s">
        <v>14</v>
      </c>
      <c r="I22" s="3" t="s">
        <v>14</v>
      </c>
      <c r="J22" s="3" t="s">
        <v>14</v>
      </c>
      <c r="K22" s="3" t="s">
        <v>14</v>
      </c>
      <c r="L22" s="3">
        <v>1128</v>
      </c>
      <c r="M22" s="3">
        <v>1412</v>
      </c>
    </row>
    <row r="23" spans="1:13" ht="12.75">
      <c r="A23" t="s">
        <v>78</v>
      </c>
      <c r="B23" s="3">
        <v>17849</v>
      </c>
      <c r="C23" s="3">
        <v>18303</v>
      </c>
      <c r="D23" s="3">
        <v>18393</v>
      </c>
      <c r="E23" s="3">
        <v>15408</v>
      </c>
      <c r="F23" s="3">
        <v>18644</v>
      </c>
      <c r="G23" s="3">
        <v>17831</v>
      </c>
      <c r="H23" s="3">
        <v>18506</v>
      </c>
      <c r="I23" s="3">
        <v>18959</v>
      </c>
      <c r="J23" s="3">
        <v>19684</v>
      </c>
      <c r="K23" s="3">
        <v>20495</v>
      </c>
      <c r="L23" s="3">
        <v>4104</v>
      </c>
      <c r="M23" s="3">
        <v>3856</v>
      </c>
    </row>
    <row r="24" spans="1:13" ht="12.75">
      <c r="A24" t="s">
        <v>79</v>
      </c>
      <c r="B24" s="3">
        <v>5753</v>
      </c>
      <c r="C24" s="3">
        <v>5914</v>
      </c>
      <c r="D24" s="3">
        <v>6018</v>
      </c>
      <c r="E24" s="3">
        <v>5114</v>
      </c>
      <c r="F24" s="3">
        <v>6214</v>
      </c>
      <c r="G24" s="3">
        <v>6143</v>
      </c>
      <c r="H24" s="3">
        <v>5928</v>
      </c>
      <c r="I24" s="3">
        <v>6246</v>
      </c>
      <c r="J24" s="3">
        <v>6336</v>
      </c>
      <c r="K24" s="3">
        <v>6786</v>
      </c>
      <c r="L24" s="3">
        <v>4614</v>
      </c>
      <c r="M24" s="3">
        <v>3987</v>
      </c>
    </row>
    <row r="25" spans="1:13" ht="12.75">
      <c r="A25" t="s">
        <v>113</v>
      </c>
      <c r="B25" s="3" t="s">
        <v>14</v>
      </c>
      <c r="C25" s="3" t="s">
        <v>14</v>
      </c>
      <c r="D25" s="3" t="s">
        <v>14</v>
      </c>
      <c r="E25" s="3" t="s">
        <v>14</v>
      </c>
      <c r="F25" s="3" t="s">
        <v>14</v>
      </c>
      <c r="G25" s="3" t="s">
        <v>14</v>
      </c>
      <c r="H25" s="3" t="s">
        <v>14</v>
      </c>
      <c r="I25" s="3" t="s">
        <v>14</v>
      </c>
      <c r="J25" s="3" t="s">
        <v>14</v>
      </c>
      <c r="K25" s="3" t="s">
        <v>14</v>
      </c>
      <c r="L25" s="3">
        <v>1347</v>
      </c>
      <c r="M25" s="3">
        <v>1377</v>
      </c>
    </row>
    <row r="26" spans="1:13" ht="12.75">
      <c r="A26" t="s">
        <v>4</v>
      </c>
      <c r="B26" s="3">
        <v>5276</v>
      </c>
      <c r="C26" s="3">
        <v>4908</v>
      </c>
      <c r="D26" s="3">
        <v>4884</v>
      </c>
      <c r="E26" s="3">
        <v>3207</v>
      </c>
      <c r="F26" s="3">
        <v>4914</v>
      </c>
      <c r="G26" s="3">
        <v>4365</v>
      </c>
      <c r="H26" s="3">
        <v>4494</v>
      </c>
      <c r="I26" s="3">
        <v>5229</v>
      </c>
      <c r="J26" s="3">
        <v>5805</v>
      </c>
      <c r="K26" s="3">
        <v>6259</v>
      </c>
      <c r="L26" s="3">
        <v>5247</v>
      </c>
      <c r="M26" s="3">
        <v>6498</v>
      </c>
    </row>
    <row r="27" spans="1:13" ht="12.75">
      <c r="A27" t="s">
        <v>114</v>
      </c>
      <c r="B27" s="3">
        <v>24174</v>
      </c>
      <c r="C27" s="3">
        <v>21818</v>
      </c>
      <c r="D27" s="3">
        <v>21311</v>
      </c>
      <c r="E27" s="3">
        <v>23033</v>
      </c>
      <c r="F27" s="3">
        <v>22101</v>
      </c>
      <c r="G27" s="3">
        <v>21575</v>
      </c>
      <c r="H27" s="3">
        <v>20804</v>
      </c>
      <c r="I27" s="3">
        <v>20845</v>
      </c>
      <c r="J27" s="3">
        <v>21105</v>
      </c>
      <c r="K27" s="3">
        <v>21417</v>
      </c>
      <c r="L27" s="3">
        <v>13666</v>
      </c>
      <c r="M27" s="3">
        <v>13017</v>
      </c>
    </row>
    <row r="28" spans="1:13" ht="12.75">
      <c r="A28" t="s">
        <v>115</v>
      </c>
      <c r="B28" s="3" t="s">
        <v>14</v>
      </c>
      <c r="C28" s="3" t="s">
        <v>14</v>
      </c>
      <c r="D28" s="3" t="s">
        <v>14</v>
      </c>
      <c r="E28" s="3" t="s">
        <v>14</v>
      </c>
      <c r="F28" s="3" t="s">
        <v>14</v>
      </c>
      <c r="G28" s="3" t="s">
        <v>14</v>
      </c>
      <c r="H28" s="3" t="s">
        <v>14</v>
      </c>
      <c r="I28" s="3" t="s">
        <v>14</v>
      </c>
      <c r="J28" s="3" t="s">
        <v>14</v>
      </c>
      <c r="K28" s="3" t="s">
        <v>14</v>
      </c>
      <c r="L28" s="3">
        <v>21083</v>
      </c>
      <c r="M28" s="3">
        <v>20591</v>
      </c>
    </row>
    <row r="29" spans="1:13" ht="12.75">
      <c r="A29" t="s">
        <v>116</v>
      </c>
      <c r="B29" s="3" t="s">
        <v>14</v>
      </c>
      <c r="C29" s="3" t="s">
        <v>14</v>
      </c>
      <c r="D29" s="3" t="s">
        <v>14</v>
      </c>
      <c r="E29" s="3" t="s">
        <v>14</v>
      </c>
      <c r="F29" s="3" t="s">
        <v>14</v>
      </c>
      <c r="G29" s="3" t="s">
        <v>14</v>
      </c>
      <c r="H29" s="3" t="s">
        <v>14</v>
      </c>
      <c r="I29" s="3" t="s">
        <v>14</v>
      </c>
      <c r="J29" s="3" t="s">
        <v>14</v>
      </c>
      <c r="K29" s="3" t="s">
        <v>14</v>
      </c>
      <c r="L29" s="3">
        <v>1211</v>
      </c>
      <c r="M29" s="3">
        <v>1108</v>
      </c>
    </row>
    <row r="30" spans="1:13" ht="12.75">
      <c r="A30" t="s">
        <v>6</v>
      </c>
      <c r="B30" s="3">
        <v>44502</v>
      </c>
      <c r="C30" s="3">
        <v>48076</v>
      </c>
      <c r="D30" s="3">
        <v>49432</v>
      </c>
      <c r="E30" s="3">
        <v>44472</v>
      </c>
      <c r="F30" s="3">
        <v>47502</v>
      </c>
      <c r="G30" s="3">
        <v>42916</v>
      </c>
      <c r="H30" s="3">
        <v>42062</v>
      </c>
      <c r="I30" s="3">
        <v>42372</v>
      </c>
      <c r="J30" s="3">
        <v>44343</v>
      </c>
      <c r="K30" s="3">
        <v>47521</v>
      </c>
      <c r="L30" s="3">
        <v>42983</v>
      </c>
      <c r="M30" s="3">
        <v>44224</v>
      </c>
    </row>
    <row r="31" spans="1:13" ht="12.75">
      <c r="A31" t="s">
        <v>69</v>
      </c>
      <c r="B31" s="3">
        <v>13821</v>
      </c>
      <c r="C31" s="3">
        <v>14112</v>
      </c>
      <c r="D31" s="3">
        <v>14195</v>
      </c>
      <c r="E31" s="3">
        <v>13429</v>
      </c>
      <c r="F31" s="3">
        <v>15058</v>
      </c>
      <c r="G31" s="3">
        <v>14511</v>
      </c>
      <c r="H31" s="3">
        <v>13716</v>
      </c>
      <c r="I31" s="3">
        <v>13421</v>
      </c>
      <c r="J31" s="3">
        <v>13007</v>
      </c>
      <c r="K31" s="3">
        <v>13363</v>
      </c>
      <c r="L31" s="3" t="s">
        <v>14</v>
      </c>
      <c r="M31" s="3" t="s">
        <v>14</v>
      </c>
    </row>
    <row r="32" spans="1:13" ht="12.75">
      <c r="A32" t="s">
        <v>117</v>
      </c>
      <c r="B32" s="3" t="s">
        <v>14</v>
      </c>
      <c r="C32" s="3" t="s">
        <v>14</v>
      </c>
      <c r="D32" s="3" t="s">
        <v>14</v>
      </c>
      <c r="E32" s="3" t="s">
        <v>14</v>
      </c>
      <c r="F32" s="3" t="s">
        <v>14</v>
      </c>
      <c r="G32" s="3" t="s">
        <v>14</v>
      </c>
      <c r="H32" s="3" t="s">
        <v>14</v>
      </c>
      <c r="I32" s="3" t="s">
        <v>14</v>
      </c>
      <c r="J32" s="3" t="s">
        <v>14</v>
      </c>
      <c r="K32" s="3" t="s">
        <v>14</v>
      </c>
      <c r="L32" s="3">
        <v>274</v>
      </c>
      <c r="M32" s="3">
        <v>214</v>
      </c>
    </row>
    <row r="33" spans="1:13" ht="12.75">
      <c r="A33" t="s">
        <v>118</v>
      </c>
      <c r="B33" s="3">
        <v>2352</v>
      </c>
      <c r="C33" s="3">
        <v>2626</v>
      </c>
      <c r="D33" s="3">
        <v>2969</v>
      </c>
      <c r="E33" s="3">
        <v>3990</v>
      </c>
      <c r="F33" s="3">
        <v>4044</v>
      </c>
      <c r="G33" s="3">
        <v>3940</v>
      </c>
      <c r="H33" s="3">
        <v>4082</v>
      </c>
      <c r="I33" s="3">
        <v>4318</v>
      </c>
      <c r="J33" s="3">
        <v>4485</v>
      </c>
      <c r="K33" s="3">
        <v>4551</v>
      </c>
      <c r="L33" s="3">
        <v>6644</v>
      </c>
      <c r="M33" s="3">
        <v>7015</v>
      </c>
    </row>
    <row r="34" spans="1:13" ht="12.75">
      <c r="A34" t="s">
        <v>70</v>
      </c>
      <c r="B34" s="3">
        <v>10152</v>
      </c>
      <c r="C34" s="3">
        <v>10440</v>
      </c>
      <c r="D34" s="3">
        <v>10797</v>
      </c>
      <c r="E34" s="3">
        <v>9583</v>
      </c>
      <c r="F34" s="3">
        <v>11981</v>
      </c>
      <c r="G34" s="3">
        <v>11871</v>
      </c>
      <c r="H34" s="3">
        <v>11411</v>
      </c>
      <c r="I34" s="3">
        <v>11392</v>
      </c>
      <c r="J34" s="3">
        <v>11744</v>
      </c>
      <c r="K34" s="3">
        <v>12725</v>
      </c>
      <c r="L34" s="3" t="s">
        <v>14</v>
      </c>
      <c r="M34" s="3" t="s">
        <v>14</v>
      </c>
    </row>
    <row r="35" spans="1:13" ht="12.75">
      <c r="A35" t="s">
        <v>119</v>
      </c>
      <c r="B35" s="3">
        <v>207180</v>
      </c>
      <c r="C35" s="3">
        <v>209579</v>
      </c>
      <c r="D35" s="3">
        <v>214233</v>
      </c>
      <c r="E35" s="3">
        <v>211563</v>
      </c>
      <c r="F35" s="3">
        <v>211742</v>
      </c>
      <c r="G35" s="3">
        <v>206976</v>
      </c>
      <c r="H35" s="3">
        <v>196284</v>
      </c>
      <c r="I35" s="3">
        <v>197906</v>
      </c>
      <c r="J35" s="3">
        <v>203983</v>
      </c>
      <c r="K35" s="3">
        <v>210324</v>
      </c>
      <c r="L35" s="3">
        <v>243888</v>
      </c>
      <c r="M35" s="3">
        <v>245649</v>
      </c>
    </row>
    <row r="36" spans="1:13" ht="12.75">
      <c r="A36" t="s">
        <v>5</v>
      </c>
      <c r="B36" s="3">
        <v>29541</v>
      </c>
      <c r="C36" s="3">
        <v>32079</v>
      </c>
      <c r="D36" s="3">
        <v>33291</v>
      </c>
      <c r="E36" s="3">
        <v>39260</v>
      </c>
      <c r="F36" s="3">
        <v>32539</v>
      </c>
      <c r="G36" s="3">
        <v>34165</v>
      </c>
      <c r="H36" s="3">
        <v>35678</v>
      </c>
      <c r="I36" s="3">
        <v>36834</v>
      </c>
      <c r="J36" s="3">
        <v>37197</v>
      </c>
      <c r="K36" s="3">
        <v>38714</v>
      </c>
      <c r="L36" s="3">
        <v>42424</v>
      </c>
      <c r="M36" s="3">
        <v>42178</v>
      </c>
    </row>
    <row r="37" spans="1:13" ht="12.75">
      <c r="A37" t="s">
        <v>57</v>
      </c>
      <c r="B37" s="3" t="s">
        <v>14</v>
      </c>
      <c r="C37" s="3" t="s">
        <v>14</v>
      </c>
      <c r="D37" s="3" t="s">
        <v>14</v>
      </c>
      <c r="E37" s="3" t="s">
        <v>14</v>
      </c>
      <c r="F37" s="3">
        <v>8835</v>
      </c>
      <c r="G37" s="3">
        <v>10545</v>
      </c>
      <c r="H37" s="3">
        <v>12001</v>
      </c>
      <c r="I37" s="3">
        <v>12883</v>
      </c>
      <c r="J37" s="3">
        <v>12155</v>
      </c>
      <c r="K37" s="3">
        <v>12738</v>
      </c>
      <c r="L37" s="3">
        <v>14505</v>
      </c>
      <c r="M37" s="3">
        <v>15295</v>
      </c>
    </row>
    <row r="38" spans="1:13" ht="12.75">
      <c r="A38" t="s">
        <v>120</v>
      </c>
      <c r="B38" s="3">
        <v>31048</v>
      </c>
      <c r="C38" s="3">
        <v>30651</v>
      </c>
      <c r="D38" s="3">
        <v>30883</v>
      </c>
      <c r="E38" s="3">
        <v>27372</v>
      </c>
      <c r="F38" s="3">
        <v>20077</v>
      </c>
      <c r="G38" s="3">
        <v>29356</v>
      </c>
      <c r="H38" s="3">
        <v>27940</v>
      </c>
      <c r="I38" s="3">
        <v>27827</v>
      </c>
      <c r="J38" s="3">
        <v>29735</v>
      </c>
      <c r="K38" s="3">
        <v>31272</v>
      </c>
      <c r="L38" s="3">
        <v>40128</v>
      </c>
      <c r="M38" s="3">
        <v>37018</v>
      </c>
    </row>
    <row r="39" spans="1:13" ht="12.75">
      <c r="A39" t="s">
        <v>71</v>
      </c>
      <c r="B39" s="3">
        <v>22583</v>
      </c>
      <c r="C39" s="3">
        <v>22258</v>
      </c>
      <c r="D39" s="3">
        <v>20395</v>
      </c>
      <c r="E39" s="3">
        <v>17759</v>
      </c>
      <c r="F39" s="3">
        <v>30915</v>
      </c>
      <c r="G39" s="3">
        <v>18309</v>
      </c>
      <c r="H39" s="3">
        <v>17913</v>
      </c>
      <c r="I39" s="3">
        <v>16820</v>
      </c>
      <c r="J39" s="3">
        <v>17020</v>
      </c>
      <c r="K39" s="3">
        <v>18039</v>
      </c>
      <c r="L39" s="3" t="s">
        <v>14</v>
      </c>
      <c r="M39" s="3" t="s">
        <v>14</v>
      </c>
    </row>
    <row r="40" spans="1:13" ht="12.75">
      <c r="A40" t="s">
        <v>72</v>
      </c>
      <c r="B40" s="3">
        <v>8774</v>
      </c>
      <c r="C40" s="3">
        <v>8702</v>
      </c>
      <c r="D40" s="3">
        <v>8794</v>
      </c>
      <c r="E40" s="3">
        <v>7621</v>
      </c>
      <c r="F40" s="3">
        <v>9434</v>
      </c>
      <c r="G40" s="3">
        <v>9932</v>
      </c>
      <c r="H40" s="3">
        <v>9809</v>
      </c>
      <c r="I40" s="3">
        <v>9490</v>
      </c>
      <c r="J40" s="3">
        <v>9497</v>
      </c>
      <c r="K40" s="3">
        <v>9745</v>
      </c>
      <c r="L40" s="3" t="s">
        <v>14</v>
      </c>
      <c r="M40" s="3" t="s">
        <v>14</v>
      </c>
    </row>
    <row r="41" spans="1:13" ht="12.75">
      <c r="A41" t="s">
        <v>121</v>
      </c>
      <c r="B41" s="3">
        <v>11774</v>
      </c>
      <c r="C41" s="3">
        <v>11445</v>
      </c>
      <c r="D41" s="3">
        <v>12114</v>
      </c>
      <c r="E41" s="3">
        <v>11634</v>
      </c>
      <c r="F41" s="3">
        <v>12595</v>
      </c>
      <c r="G41" s="3">
        <v>11892</v>
      </c>
      <c r="H41" s="3">
        <v>11951</v>
      </c>
      <c r="I41" s="3">
        <v>11044</v>
      </c>
      <c r="J41" s="3">
        <v>11953</v>
      </c>
      <c r="K41" s="3">
        <v>12806</v>
      </c>
      <c r="L41" s="3">
        <v>17403</v>
      </c>
      <c r="M41" s="3">
        <v>17118</v>
      </c>
    </row>
    <row r="42" spans="1:13" ht="12.75">
      <c r="A42" t="s">
        <v>73</v>
      </c>
      <c r="B42" s="3">
        <v>25035</v>
      </c>
      <c r="C42" s="3">
        <v>26377</v>
      </c>
      <c r="D42" s="3">
        <v>28574</v>
      </c>
      <c r="E42" s="3">
        <v>36505</v>
      </c>
      <c r="F42" s="3">
        <v>29736</v>
      </c>
      <c r="G42" s="3">
        <v>29838</v>
      </c>
      <c r="H42" s="3">
        <v>30092</v>
      </c>
      <c r="I42" s="3">
        <v>30822</v>
      </c>
      <c r="J42" s="3">
        <v>31862</v>
      </c>
      <c r="K42" s="3">
        <v>33132</v>
      </c>
      <c r="L42" s="3" t="s">
        <v>14</v>
      </c>
      <c r="M42" s="3" t="s">
        <v>14</v>
      </c>
    </row>
    <row r="43" spans="1:13" ht="12.75">
      <c r="A43" t="s">
        <v>122</v>
      </c>
      <c r="B43" s="3">
        <v>14020</v>
      </c>
      <c r="C43" s="3">
        <v>14664</v>
      </c>
      <c r="D43" s="3">
        <v>15558</v>
      </c>
      <c r="E43" s="3">
        <v>27454</v>
      </c>
      <c r="F43" s="3">
        <v>12929</v>
      </c>
      <c r="G43" s="3">
        <v>16936</v>
      </c>
      <c r="H43" s="3">
        <v>17692</v>
      </c>
      <c r="I43" s="3">
        <v>19180</v>
      </c>
      <c r="J43" s="3">
        <v>19153</v>
      </c>
      <c r="K43" s="3">
        <v>20156</v>
      </c>
      <c r="L43" s="3">
        <v>28909</v>
      </c>
      <c r="M43" s="3">
        <v>28907</v>
      </c>
    </row>
    <row r="44" spans="1:13" ht="12.75">
      <c r="A44" t="s">
        <v>74</v>
      </c>
      <c r="B44" s="3">
        <v>30911</v>
      </c>
      <c r="C44" s="3">
        <v>31333</v>
      </c>
      <c r="D44" s="3">
        <v>34250</v>
      </c>
      <c r="E44" s="3">
        <v>31667</v>
      </c>
      <c r="F44" s="3">
        <v>35630</v>
      </c>
      <c r="G44" s="3">
        <v>36113</v>
      </c>
      <c r="H44" s="3">
        <v>35210</v>
      </c>
      <c r="I44" s="3">
        <v>36892</v>
      </c>
      <c r="J44" s="3">
        <v>38245</v>
      </c>
      <c r="K44" s="3">
        <v>40404</v>
      </c>
      <c r="L44" s="3" t="s">
        <v>14</v>
      </c>
      <c r="M44" s="3" t="s">
        <v>14</v>
      </c>
    </row>
    <row r="45" spans="1:13" ht="12.75">
      <c r="A45" t="s">
        <v>16</v>
      </c>
      <c r="B45" s="3">
        <v>50164</v>
      </c>
      <c r="C45" s="3">
        <v>53487</v>
      </c>
      <c r="D45" s="3">
        <v>52858</v>
      </c>
      <c r="E45" s="3">
        <v>48049</v>
      </c>
      <c r="F45" s="3">
        <v>53614</v>
      </c>
      <c r="G45" s="3">
        <v>51719</v>
      </c>
      <c r="H45" s="3">
        <v>54114</v>
      </c>
      <c r="I45" s="3">
        <v>54215</v>
      </c>
      <c r="J45" s="3">
        <v>59521</v>
      </c>
      <c r="K45" s="3">
        <v>62621</v>
      </c>
      <c r="L45" s="3">
        <v>63938</v>
      </c>
      <c r="M45" s="3">
        <v>66541</v>
      </c>
    </row>
    <row r="46" spans="1:13" ht="12.75">
      <c r="A46" t="s">
        <v>61</v>
      </c>
      <c r="B46" s="3" t="s">
        <v>14</v>
      </c>
      <c r="C46" s="3" t="s">
        <v>14</v>
      </c>
      <c r="D46" s="3" t="s">
        <v>14</v>
      </c>
      <c r="E46" s="3" t="s">
        <v>14</v>
      </c>
      <c r="F46" s="3" t="s">
        <v>14</v>
      </c>
      <c r="G46" s="3" t="s">
        <v>14</v>
      </c>
      <c r="H46" s="3" t="s">
        <v>14</v>
      </c>
      <c r="I46" s="3" t="s">
        <v>14</v>
      </c>
      <c r="J46" s="3" t="s">
        <v>14</v>
      </c>
      <c r="K46" s="3" t="s">
        <v>14</v>
      </c>
      <c r="L46" s="3">
        <v>282</v>
      </c>
      <c r="M46" s="3">
        <v>183</v>
      </c>
    </row>
    <row r="48" ht="12.75">
      <c r="A48" t="s">
        <v>7</v>
      </c>
    </row>
    <row r="49" ht="12.75">
      <c r="A49" t="s">
        <v>8</v>
      </c>
    </row>
    <row r="50" ht="12.75">
      <c r="A50" t="s">
        <v>54</v>
      </c>
    </row>
    <row r="51" ht="12.75">
      <c r="A51" t="s">
        <v>52</v>
      </c>
    </row>
    <row r="52" ht="12.75">
      <c r="A52" t="s">
        <v>55</v>
      </c>
    </row>
    <row r="53" ht="12.75">
      <c r="A53" t="s">
        <v>62</v>
      </c>
    </row>
    <row r="54" ht="12.75">
      <c r="A54" t="s">
        <v>187</v>
      </c>
    </row>
    <row r="56" ht="12.75">
      <c r="A56" s="2" t="s">
        <v>175</v>
      </c>
    </row>
    <row r="61" spans="5:6" ht="12.75">
      <c r="E61" t="s">
        <v>49</v>
      </c>
      <c r="F61" t="s">
        <v>174</v>
      </c>
    </row>
    <row r="63" spans="2:13" ht="12.75">
      <c r="B63" s="3" t="s">
        <v>9</v>
      </c>
      <c r="C63" s="3" t="s">
        <v>1</v>
      </c>
      <c r="D63" s="3" t="s">
        <v>46</v>
      </c>
      <c r="E63" s="3" t="s">
        <v>20</v>
      </c>
      <c r="F63" s="4" t="s">
        <v>27</v>
      </c>
      <c r="G63" s="4" t="s">
        <v>33</v>
      </c>
      <c r="H63" s="4" t="s">
        <v>30</v>
      </c>
      <c r="I63" s="4" t="s">
        <v>38</v>
      </c>
      <c r="J63" s="4" t="s">
        <v>39</v>
      </c>
      <c r="K63" s="4" t="s">
        <v>42</v>
      </c>
      <c r="L63" s="4" t="s">
        <v>159</v>
      </c>
      <c r="M63" s="3">
        <v>2008</v>
      </c>
    </row>
    <row r="64" spans="2:12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3" ht="12.75">
      <c r="A66" t="s">
        <v>183</v>
      </c>
      <c r="B66" s="3">
        <f>B69+B81</f>
        <v>77378</v>
      </c>
      <c r="C66" s="3">
        <f>C69+C81</f>
        <v>79227</v>
      </c>
      <c r="D66" s="3">
        <f>D69+D81</f>
        <v>81198</v>
      </c>
      <c r="E66" s="3">
        <f>E69+E81</f>
        <v>84067</v>
      </c>
      <c r="F66" s="3">
        <v>87579</v>
      </c>
      <c r="G66" s="3">
        <v>88894</v>
      </c>
      <c r="H66" s="3">
        <v>89722</v>
      </c>
      <c r="I66" s="3">
        <v>93253</v>
      </c>
      <c r="J66" s="3">
        <v>95963</v>
      </c>
      <c r="K66" s="3">
        <v>100540</v>
      </c>
      <c r="L66" s="5">
        <f>L69+L81</f>
        <v>103226</v>
      </c>
      <c r="M66" s="5">
        <v>103355</v>
      </c>
    </row>
    <row r="67" spans="2:12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3" ht="12.75">
      <c r="A69" t="s">
        <v>10</v>
      </c>
      <c r="B69" s="3">
        <f aca="true" t="shared" si="0" ref="B69:K69">SUM(B70:B80)</f>
        <v>46544</v>
      </c>
      <c r="C69" s="3">
        <f t="shared" si="0"/>
        <v>47453</v>
      </c>
      <c r="D69" s="3">
        <f t="shared" si="0"/>
        <v>48964</v>
      </c>
      <c r="E69" s="3">
        <f t="shared" si="0"/>
        <v>58979</v>
      </c>
      <c r="F69" s="3">
        <f t="shared" si="0"/>
        <v>49246</v>
      </c>
      <c r="G69" s="3">
        <f t="shared" si="0"/>
        <v>55790</v>
      </c>
      <c r="H69" s="3">
        <f t="shared" si="0"/>
        <v>56095</v>
      </c>
      <c r="I69" s="3">
        <f t="shared" si="0"/>
        <v>58514</v>
      </c>
      <c r="J69" s="3">
        <f t="shared" si="0"/>
        <v>60676</v>
      </c>
      <c r="K69" s="3">
        <f t="shared" si="0"/>
        <v>64045</v>
      </c>
      <c r="L69" s="3">
        <f>SUM(L70:L78)</f>
        <v>58532</v>
      </c>
      <c r="M69" s="3">
        <f>SUM(M70:M78)</f>
        <v>63965</v>
      </c>
    </row>
    <row r="70" spans="1:13" ht="12.75">
      <c r="A70" t="s">
        <v>150</v>
      </c>
      <c r="B70" s="3">
        <v>22437</v>
      </c>
      <c r="C70" s="3">
        <v>22593</v>
      </c>
      <c r="D70" s="3">
        <v>23346</v>
      </c>
      <c r="E70" s="3">
        <v>36532</v>
      </c>
      <c r="F70" s="3">
        <v>14810</v>
      </c>
      <c r="G70" s="3">
        <v>25473</v>
      </c>
      <c r="H70" s="3">
        <v>25208</v>
      </c>
      <c r="I70" s="3">
        <v>25806</v>
      </c>
      <c r="J70" s="3">
        <v>26717</v>
      </c>
      <c r="K70" s="3">
        <v>29091</v>
      </c>
      <c r="L70" s="3">
        <v>16519</v>
      </c>
      <c r="M70" s="3">
        <v>27281</v>
      </c>
    </row>
    <row r="71" spans="1:13" ht="12.75">
      <c r="A71" t="s">
        <v>81</v>
      </c>
      <c r="B71" s="3" t="s">
        <v>14</v>
      </c>
      <c r="C71" s="3" t="s">
        <v>14</v>
      </c>
      <c r="D71" s="3" t="s">
        <v>14</v>
      </c>
      <c r="E71" s="3" t="s">
        <v>14</v>
      </c>
      <c r="F71" s="3" t="s">
        <v>14</v>
      </c>
      <c r="G71" s="3" t="s">
        <v>14</v>
      </c>
      <c r="H71" s="3" t="s">
        <v>14</v>
      </c>
      <c r="I71" s="3" t="s">
        <v>14</v>
      </c>
      <c r="J71" s="3" t="s">
        <v>14</v>
      </c>
      <c r="K71" s="3" t="s">
        <v>14</v>
      </c>
      <c r="L71" s="3">
        <v>2338</v>
      </c>
      <c r="M71">
        <v>2031</v>
      </c>
    </row>
    <row r="72" spans="1:13" ht="12.75">
      <c r="A72" t="s">
        <v>82</v>
      </c>
      <c r="B72" s="3" t="s">
        <v>14</v>
      </c>
      <c r="C72" s="3" t="s">
        <v>14</v>
      </c>
      <c r="D72" s="3" t="s">
        <v>14</v>
      </c>
      <c r="E72" s="3" t="s">
        <v>14</v>
      </c>
      <c r="F72" s="3" t="s">
        <v>14</v>
      </c>
      <c r="G72" s="3" t="s">
        <v>14</v>
      </c>
      <c r="H72" s="3" t="s">
        <v>14</v>
      </c>
      <c r="I72" s="3" t="s">
        <v>14</v>
      </c>
      <c r="J72" s="3" t="s">
        <v>14</v>
      </c>
      <c r="K72" s="3" t="s">
        <v>14</v>
      </c>
      <c r="L72" s="3">
        <v>354</v>
      </c>
      <c r="M72">
        <v>294</v>
      </c>
    </row>
    <row r="73" spans="1:13" ht="12.75">
      <c r="A73" t="s">
        <v>151</v>
      </c>
      <c r="B73" s="3">
        <v>3825</v>
      </c>
      <c r="C73" s="3">
        <v>4219</v>
      </c>
      <c r="D73" s="3">
        <v>4293</v>
      </c>
      <c r="E73" s="3">
        <v>3130</v>
      </c>
      <c r="F73" s="3">
        <v>6539</v>
      </c>
      <c r="G73" s="3">
        <v>4937</v>
      </c>
      <c r="H73" s="3">
        <v>5129</v>
      </c>
      <c r="I73" s="3">
        <v>5559</v>
      </c>
      <c r="J73" s="3">
        <v>5840</v>
      </c>
      <c r="K73" s="3">
        <v>5977</v>
      </c>
      <c r="L73" s="3">
        <v>8026</v>
      </c>
      <c r="M73" s="3">
        <v>6500</v>
      </c>
    </row>
    <row r="74" spans="1:13" ht="12.75">
      <c r="A74" t="s">
        <v>11</v>
      </c>
      <c r="B74" s="3">
        <v>16707</v>
      </c>
      <c r="C74" s="3">
        <v>16886</v>
      </c>
      <c r="D74" s="3">
        <v>17399</v>
      </c>
      <c r="E74" s="3">
        <v>14833</v>
      </c>
      <c r="F74" s="3">
        <v>24191</v>
      </c>
      <c r="G74" s="3">
        <v>22216</v>
      </c>
      <c r="H74" s="3">
        <v>22274</v>
      </c>
      <c r="I74" s="3">
        <v>23519</v>
      </c>
      <c r="J74" s="3">
        <v>24165</v>
      </c>
      <c r="K74" s="3">
        <v>24578</v>
      </c>
      <c r="L74" s="3">
        <v>25144</v>
      </c>
      <c r="M74" s="3">
        <v>22846</v>
      </c>
    </row>
    <row r="75" spans="1:13" ht="12.75">
      <c r="A75" t="s">
        <v>84</v>
      </c>
      <c r="B75" s="3" t="s">
        <v>14</v>
      </c>
      <c r="C75" s="3" t="s">
        <v>14</v>
      </c>
      <c r="D75" s="3" t="s">
        <v>14</v>
      </c>
      <c r="E75" s="3" t="s">
        <v>14</v>
      </c>
      <c r="F75" s="3" t="s">
        <v>14</v>
      </c>
      <c r="G75" s="3" t="s">
        <v>14</v>
      </c>
      <c r="H75" s="3" t="s">
        <v>14</v>
      </c>
      <c r="I75" s="3" t="s">
        <v>14</v>
      </c>
      <c r="J75" s="3" t="s">
        <v>14</v>
      </c>
      <c r="K75" s="3" t="s">
        <v>14</v>
      </c>
      <c r="L75" s="3">
        <v>606</v>
      </c>
      <c r="M75" s="3">
        <v>530</v>
      </c>
    </row>
    <row r="76" spans="1:13" ht="12.75">
      <c r="A76" t="s">
        <v>152</v>
      </c>
      <c r="B76" s="3">
        <v>3575</v>
      </c>
      <c r="C76" s="3">
        <v>3755</v>
      </c>
      <c r="D76" s="3">
        <v>3926</v>
      </c>
      <c r="E76" s="3">
        <v>4484</v>
      </c>
      <c r="F76" s="3">
        <v>3706</v>
      </c>
      <c r="G76" s="3">
        <v>3164</v>
      </c>
      <c r="H76" s="3">
        <v>3484</v>
      </c>
      <c r="I76" s="3">
        <v>3630</v>
      </c>
      <c r="J76" s="3">
        <v>3954</v>
      </c>
      <c r="K76" s="3">
        <v>4399</v>
      </c>
      <c r="L76" s="3">
        <v>1397</v>
      </c>
      <c r="M76" s="3">
        <v>1016</v>
      </c>
    </row>
    <row r="77" spans="1:13" ht="12.75">
      <c r="A77" t="s">
        <v>83</v>
      </c>
      <c r="B77" s="3" t="s">
        <v>14</v>
      </c>
      <c r="C77" s="3" t="s">
        <v>14</v>
      </c>
      <c r="D77" s="3" t="s">
        <v>14</v>
      </c>
      <c r="E77" s="3" t="s">
        <v>14</v>
      </c>
      <c r="F77" s="3" t="s">
        <v>14</v>
      </c>
      <c r="G77" s="3" t="s">
        <v>14</v>
      </c>
      <c r="H77" s="3" t="s">
        <v>14</v>
      </c>
      <c r="I77" s="3" t="s">
        <v>14</v>
      </c>
      <c r="J77" s="3" t="s">
        <v>14</v>
      </c>
      <c r="K77" s="3" t="s">
        <v>14</v>
      </c>
      <c r="L77" s="3">
        <v>3451</v>
      </c>
      <c r="M77" s="3">
        <v>3039</v>
      </c>
    </row>
    <row r="78" spans="1:13" ht="12.75">
      <c r="A78" t="s">
        <v>153</v>
      </c>
      <c r="B78" s="3" t="s">
        <v>14</v>
      </c>
      <c r="C78" s="3" t="s">
        <v>14</v>
      </c>
      <c r="D78" s="3" t="s">
        <v>14</v>
      </c>
      <c r="E78" s="3" t="s">
        <v>14</v>
      </c>
      <c r="F78" s="3" t="s">
        <v>14</v>
      </c>
      <c r="G78" s="3" t="s">
        <v>14</v>
      </c>
      <c r="H78" s="3" t="s">
        <v>14</v>
      </c>
      <c r="I78" s="3" t="s">
        <v>14</v>
      </c>
      <c r="J78" s="3" t="s">
        <v>14</v>
      </c>
      <c r="K78" s="3" t="s">
        <v>14</v>
      </c>
      <c r="L78" s="3">
        <v>697</v>
      </c>
      <c r="M78" s="3">
        <v>428</v>
      </c>
    </row>
    <row r="79" spans="2:12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3" ht="12.75">
      <c r="A81" t="s">
        <v>12</v>
      </c>
      <c r="B81" s="3">
        <f>B82+B84+B85+B86+B88</f>
        <v>30834</v>
      </c>
      <c r="C81" s="3">
        <f>C82+C84+C85+C86+C88</f>
        <v>31774</v>
      </c>
      <c r="D81" s="3">
        <f>D82+D84+D85+D86+D88</f>
        <v>32234</v>
      </c>
      <c r="E81" s="3">
        <f>E82+E84+E85+E86+E88</f>
        <v>25088</v>
      </c>
      <c r="F81" s="3">
        <f aca="true" t="shared" si="1" ref="F81:K81">F82+F84+F85+F86+F87+F88</f>
        <v>36722</v>
      </c>
      <c r="G81" s="3">
        <f t="shared" si="1"/>
        <v>31552</v>
      </c>
      <c r="H81" s="3">
        <f t="shared" si="1"/>
        <v>31921</v>
      </c>
      <c r="I81" s="3">
        <f t="shared" si="1"/>
        <v>33081</v>
      </c>
      <c r="J81" s="3">
        <f t="shared" si="1"/>
        <v>33302</v>
      </c>
      <c r="K81" s="3">
        <f t="shared" si="1"/>
        <v>34581</v>
      </c>
      <c r="L81" s="3">
        <f>SUM(L82:L85)+L87+L88</f>
        <v>44694</v>
      </c>
      <c r="M81" s="3">
        <f>SUM(M82:M85)+M87+M88</f>
        <v>39394</v>
      </c>
    </row>
    <row r="82" spans="1:13" ht="12.75">
      <c r="A82" t="s">
        <v>13</v>
      </c>
      <c r="B82" s="3">
        <v>14344</v>
      </c>
      <c r="C82" s="3">
        <v>14558</v>
      </c>
      <c r="D82" s="3">
        <v>14805</v>
      </c>
      <c r="E82" s="3">
        <v>12896</v>
      </c>
      <c r="F82" s="3">
        <v>14046</v>
      </c>
      <c r="G82" s="3">
        <v>12015</v>
      </c>
      <c r="H82" s="3">
        <v>12013</v>
      </c>
      <c r="I82" s="3">
        <v>12263</v>
      </c>
      <c r="J82" s="3">
        <v>11907</v>
      </c>
      <c r="K82" s="3">
        <v>11775</v>
      </c>
      <c r="L82" s="3">
        <v>13980</v>
      </c>
      <c r="M82" s="3">
        <v>11793</v>
      </c>
    </row>
    <row r="83" spans="1:13" ht="12.75">
      <c r="A83" t="s">
        <v>154</v>
      </c>
      <c r="B83" s="3">
        <v>2937</v>
      </c>
      <c r="C83" s="3">
        <v>3246</v>
      </c>
      <c r="D83" s="3">
        <v>3475</v>
      </c>
      <c r="E83" s="3">
        <v>2725</v>
      </c>
      <c r="F83" s="3">
        <v>4128</v>
      </c>
      <c r="G83" s="3">
        <v>3629</v>
      </c>
      <c r="H83" s="3">
        <v>3934</v>
      </c>
      <c r="I83" s="3">
        <v>4142</v>
      </c>
      <c r="J83" s="3">
        <v>4225</v>
      </c>
      <c r="K83" s="3">
        <v>4238</v>
      </c>
      <c r="L83" s="3">
        <v>5972</v>
      </c>
      <c r="M83" s="3">
        <v>5501</v>
      </c>
    </row>
    <row r="84" spans="1:13" ht="12.75">
      <c r="A84" t="s">
        <v>155</v>
      </c>
      <c r="B84" s="3">
        <v>4721</v>
      </c>
      <c r="C84" s="3">
        <v>4795</v>
      </c>
      <c r="D84" s="3">
        <v>4757</v>
      </c>
      <c r="E84" s="3">
        <v>2510</v>
      </c>
      <c r="F84" s="3">
        <v>7255</v>
      </c>
      <c r="G84" s="3">
        <v>4841</v>
      </c>
      <c r="H84" s="3">
        <v>4979</v>
      </c>
      <c r="I84" s="3">
        <v>5051</v>
      </c>
      <c r="J84" s="3">
        <v>5191</v>
      </c>
      <c r="K84" s="3">
        <v>5508</v>
      </c>
      <c r="L84" s="3">
        <v>8355</v>
      </c>
      <c r="M84" s="3">
        <v>5921</v>
      </c>
    </row>
    <row r="85" spans="1:13" ht="12.75">
      <c r="A85" t="s">
        <v>156</v>
      </c>
      <c r="B85" s="3">
        <v>6333</v>
      </c>
      <c r="C85" s="3">
        <v>6799</v>
      </c>
      <c r="D85" s="3">
        <v>6992</v>
      </c>
      <c r="E85" s="3">
        <v>5111</v>
      </c>
      <c r="F85" s="3">
        <v>6795</v>
      </c>
      <c r="G85" s="3">
        <v>6816</v>
      </c>
      <c r="H85" s="3">
        <v>6719</v>
      </c>
      <c r="I85" s="3">
        <v>6951</v>
      </c>
      <c r="J85" s="3">
        <v>7401</v>
      </c>
      <c r="K85" s="3">
        <v>7855</v>
      </c>
      <c r="L85" s="3">
        <v>10152</v>
      </c>
      <c r="M85" s="3">
        <v>10047</v>
      </c>
    </row>
    <row r="86" spans="1:13" ht="12.75">
      <c r="A86" t="s">
        <v>80</v>
      </c>
      <c r="B86" s="3">
        <v>2115</v>
      </c>
      <c r="C86" s="3">
        <v>2308</v>
      </c>
      <c r="D86" s="3">
        <v>2439</v>
      </c>
      <c r="E86" s="3">
        <v>1946</v>
      </c>
      <c r="F86" s="3">
        <v>2611</v>
      </c>
      <c r="G86" s="3">
        <v>2301</v>
      </c>
      <c r="H86" s="3">
        <v>2333</v>
      </c>
      <c r="I86" s="3">
        <v>2576</v>
      </c>
      <c r="J86" s="3">
        <v>2497</v>
      </c>
      <c r="K86" s="3">
        <v>2471</v>
      </c>
      <c r="L86" s="3" t="s">
        <v>14</v>
      </c>
      <c r="M86" s="3" t="s">
        <v>14</v>
      </c>
    </row>
    <row r="87" spans="1:13" ht="12.75">
      <c r="A87" t="s">
        <v>157</v>
      </c>
      <c r="B87" s="3" t="s">
        <v>14</v>
      </c>
      <c r="C87" s="3" t="s">
        <v>14</v>
      </c>
      <c r="D87" s="3" t="s">
        <v>14</v>
      </c>
      <c r="E87" s="3" t="s">
        <v>14</v>
      </c>
      <c r="F87" s="3">
        <v>2112</v>
      </c>
      <c r="G87" s="3">
        <v>1857</v>
      </c>
      <c r="H87" s="3">
        <v>1907</v>
      </c>
      <c r="I87" s="3">
        <v>2042</v>
      </c>
      <c r="J87" s="3">
        <v>1928</v>
      </c>
      <c r="K87" s="3">
        <v>2177</v>
      </c>
      <c r="L87" s="3">
        <v>2681</v>
      </c>
      <c r="M87" s="3">
        <v>2551</v>
      </c>
    </row>
    <row r="88" spans="1:13" ht="12.75">
      <c r="A88" t="s">
        <v>158</v>
      </c>
      <c r="B88" s="3">
        <v>3321</v>
      </c>
      <c r="C88" s="3">
        <v>3314</v>
      </c>
      <c r="D88" s="3">
        <v>3241</v>
      </c>
      <c r="E88" s="3">
        <v>2625</v>
      </c>
      <c r="F88" s="3">
        <v>3903</v>
      </c>
      <c r="G88" s="3">
        <v>3722</v>
      </c>
      <c r="H88" s="3">
        <v>3970</v>
      </c>
      <c r="I88" s="3">
        <v>4198</v>
      </c>
      <c r="J88" s="3">
        <v>4378</v>
      </c>
      <c r="K88" s="3">
        <v>4795</v>
      </c>
      <c r="L88" s="3">
        <v>3554</v>
      </c>
      <c r="M88" s="3">
        <v>3581</v>
      </c>
    </row>
    <row r="92" spans="1:4" ht="12.75">
      <c r="A92" s="1" t="s">
        <v>29</v>
      </c>
      <c r="B92" s="1"/>
      <c r="C92" s="1"/>
      <c r="D92" s="1"/>
    </row>
    <row r="93" spans="1:4" ht="12.75">
      <c r="A93" s="1" t="s">
        <v>50</v>
      </c>
      <c r="B93" s="1"/>
      <c r="C93" s="1"/>
      <c r="D93" s="1"/>
    </row>
    <row r="94" spans="1:4" ht="12.75">
      <c r="A94" s="1" t="s">
        <v>45</v>
      </c>
      <c r="B94" s="1"/>
      <c r="C94" s="1"/>
      <c r="D94" s="1"/>
    </row>
    <row r="95" spans="1:4" ht="12.75">
      <c r="A95" s="1" t="s">
        <v>123</v>
      </c>
      <c r="B95" s="1"/>
      <c r="C95" s="1"/>
      <c r="D95" s="1"/>
    </row>
    <row r="96" spans="1:4" ht="12.75">
      <c r="A96" s="1" t="s">
        <v>62</v>
      </c>
      <c r="B96" s="1"/>
      <c r="C96" s="1"/>
      <c r="D96" s="1"/>
    </row>
    <row r="98" ht="12.75">
      <c r="A98" s="2" t="s">
        <v>175</v>
      </c>
    </row>
    <row r="119" spans="5:6" ht="12.75">
      <c r="E119" t="s">
        <v>49</v>
      </c>
      <c r="F119" t="s">
        <v>174</v>
      </c>
    </row>
    <row r="122" spans="2:13" ht="12.75">
      <c r="B122" s="3" t="s">
        <v>0</v>
      </c>
      <c r="C122" s="3" t="s">
        <v>1</v>
      </c>
      <c r="D122" s="3" t="s">
        <v>2</v>
      </c>
      <c r="E122" s="3" t="s">
        <v>124</v>
      </c>
      <c r="F122" s="6" t="s">
        <v>28</v>
      </c>
      <c r="G122" s="4" t="s">
        <v>35</v>
      </c>
      <c r="H122" s="4" t="s">
        <v>32</v>
      </c>
      <c r="I122" s="4" t="s">
        <v>133</v>
      </c>
      <c r="J122" s="4" t="s">
        <v>41</v>
      </c>
      <c r="K122" s="4" t="s">
        <v>149</v>
      </c>
      <c r="L122" s="4" t="s">
        <v>135</v>
      </c>
      <c r="M122" s="3">
        <v>2008</v>
      </c>
    </row>
    <row r="125" spans="1:13" ht="12.75">
      <c r="A125" t="s">
        <v>182</v>
      </c>
      <c r="B125">
        <f>SUM(B128:B145)</f>
        <v>135161</v>
      </c>
      <c r="C125">
        <f>SUM(C128:C145)</f>
        <v>141535</v>
      </c>
      <c r="D125">
        <f>SUM(D128:D145)</f>
        <v>146724</v>
      </c>
      <c r="E125">
        <f>SUM(E128:E145)</f>
        <v>152699</v>
      </c>
      <c r="F125">
        <v>154056</v>
      </c>
      <c r="G125">
        <v>151806</v>
      </c>
      <c r="H125">
        <v>152878</v>
      </c>
      <c r="I125">
        <v>160201</v>
      </c>
      <c r="J125">
        <v>167938</v>
      </c>
      <c r="K125">
        <v>176813</v>
      </c>
      <c r="L125">
        <f>SUM(L127:L145)</f>
        <v>186049</v>
      </c>
      <c r="M125">
        <v>184849</v>
      </c>
    </row>
    <row r="127" spans="1:13" ht="12.75">
      <c r="A127" t="s">
        <v>126</v>
      </c>
      <c r="B127" t="s">
        <v>14</v>
      </c>
      <c r="C127" t="s">
        <v>14</v>
      </c>
      <c r="D127" t="s">
        <v>14</v>
      </c>
      <c r="E127" t="s">
        <v>14</v>
      </c>
      <c r="F127" t="s">
        <v>14</v>
      </c>
      <c r="G127" t="s">
        <v>14</v>
      </c>
      <c r="H127" t="s">
        <v>14</v>
      </c>
      <c r="I127" t="s">
        <v>14</v>
      </c>
      <c r="J127" t="s">
        <v>14</v>
      </c>
      <c r="K127" t="s">
        <v>14</v>
      </c>
      <c r="L127">
        <v>1685</v>
      </c>
      <c r="M127">
        <v>1583</v>
      </c>
    </row>
    <row r="128" spans="1:13" ht="12.75">
      <c r="A128" t="s">
        <v>136</v>
      </c>
      <c r="B128">
        <v>9280</v>
      </c>
      <c r="C128">
        <v>8232</v>
      </c>
      <c r="D128">
        <v>7993</v>
      </c>
      <c r="E128">
        <v>7811</v>
      </c>
      <c r="F128">
        <v>7877</v>
      </c>
      <c r="G128">
        <v>7555</v>
      </c>
      <c r="H128">
        <v>7617</v>
      </c>
      <c r="I128">
        <v>762</v>
      </c>
      <c r="J128">
        <v>705</v>
      </c>
      <c r="K128">
        <v>737</v>
      </c>
      <c r="L128">
        <v>15270</v>
      </c>
      <c r="M128">
        <v>15040</v>
      </c>
    </row>
    <row r="129" spans="1:13" ht="12.75">
      <c r="A129" t="s">
        <v>127</v>
      </c>
      <c r="B129" t="s">
        <v>14</v>
      </c>
      <c r="C129" t="s">
        <v>14</v>
      </c>
      <c r="D129" t="s">
        <v>14</v>
      </c>
      <c r="E129" t="s">
        <v>14</v>
      </c>
      <c r="F129" t="s">
        <v>14</v>
      </c>
      <c r="G129" t="s">
        <v>14</v>
      </c>
      <c r="H129" t="s">
        <v>14</v>
      </c>
      <c r="I129" t="s">
        <v>14</v>
      </c>
      <c r="J129" t="s">
        <v>14</v>
      </c>
      <c r="K129" t="s">
        <v>14</v>
      </c>
      <c r="L129">
        <v>485</v>
      </c>
      <c r="M129">
        <v>642</v>
      </c>
    </row>
    <row r="130" spans="1:13" ht="12.75">
      <c r="A130" t="s">
        <v>128</v>
      </c>
      <c r="B130" t="s">
        <v>14</v>
      </c>
      <c r="C130" t="s">
        <v>14</v>
      </c>
      <c r="D130" t="s">
        <v>14</v>
      </c>
      <c r="E130" t="s">
        <v>14</v>
      </c>
      <c r="F130" t="s">
        <v>14</v>
      </c>
      <c r="G130" t="s">
        <v>14</v>
      </c>
      <c r="H130" t="s">
        <v>14</v>
      </c>
      <c r="I130" t="s">
        <v>14</v>
      </c>
      <c r="J130" t="s">
        <v>14</v>
      </c>
      <c r="K130" t="s">
        <v>14</v>
      </c>
      <c r="L130">
        <v>809</v>
      </c>
      <c r="M130">
        <v>726</v>
      </c>
    </row>
    <row r="131" spans="1:13" ht="12.75">
      <c r="A131" t="s">
        <v>129</v>
      </c>
      <c r="B131" t="s">
        <v>14</v>
      </c>
      <c r="C131" t="s">
        <v>14</v>
      </c>
      <c r="D131" t="s">
        <v>14</v>
      </c>
      <c r="E131" t="s">
        <v>14</v>
      </c>
      <c r="F131" t="s">
        <v>14</v>
      </c>
      <c r="G131" t="s">
        <v>14</v>
      </c>
      <c r="H131" t="s">
        <v>14</v>
      </c>
      <c r="I131" t="s">
        <v>14</v>
      </c>
      <c r="J131" t="s">
        <v>14</v>
      </c>
      <c r="K131" t="s">
        <v>14</v>
      </c>
      <c r="L131">
        <v>291</v>
      </c>
      <c r="M131">
        <v>473</v>
      </c>
    </row>
    <row r="132" spans="1:13" ht="12.75">
      <c r="A132" t="s">
        <v>130</v>
      </c>
      <c r="B132" t="s">
        <v>14</v>
      </c>
      <c r="C132" t="s">
        <v>14</v>
      </c>
      <c r="D132" t="s">
        <v>14</v>
      </c>
      <c r="E132" t="s">
        <v>14</v>
      </c>
      <c r="F132" t="s">
        <v>14</v>
      </c>
      <c r="G132" t="s">
        <v>14</v>
      </c>
      <c r="H132" t="s">
        <v>14</v>
      </c>
      <c r="I132" t="s">
        <v>14</v>
      </c>
      <c r="J132" t="s">
        <v>14</v>
      </c>
      <c r="K132" t="s">
        <v>14</v>
      </c>
      <c r="L132">
        <v>148</v>
      </c>
      <c r="M132">
        <v>128</v>
      </c>
    </row>
    <row r="133" spans="1:13" ht="12.75">
      <c r="A133" t="s">
        <v>131</v>
      </c>
      <c r="B133" t="s">
        <v>14</v>
      </c>
      <c r="C133" t="s">
        <v>14</v>
      </c>
      <c r="D133" t="s">
        <v>14</v>
      </c>
      <c r="E133" t="s">
        <v>14</v>
      </c>
      <c r="F133">
        <v>1726</v>
      </c>
      <c r="G133">
        <v>2140</v>
      </c>
      <c r="H133">
        <v>2141</v>
      </c>
      <c r="I133">
        <v>1409</v>
      </c>
      <c r="J133">
        <v>1157</v>
      </c>
      <c r="K133">
        <v>2453</v>
      </c>
      <c r="L133">
        <v>2270</v>
      </c>
      <c r="M133">
        <v>2055</v>
      </c>
    </row>
    <row r="134" spans="1:13" ht="12.75">
      <c r="A134" t="s">
        <v>137</v>
      </c>
      <c r="B134">
        <v>3458</v>
      </c>
      <c r="C134">
        <v>3172</v>
      </c>
      <c r="D134">
        <v>3251</v>
      </c>
      <c r="E134">
        <v>3462</v>
      </c>
      <c r="F134">
        <v>4838</v>
      </c>
      <c r="G134">
        <v>4439</v>
      </c>
      <c r="H134">
        <v>4421</v>
      </c>
      <c r="I134">
        <v>12085</v>
      </c>
      <c r="J134">
        <v>12761</v>
      </c>
      <c r="K134">
        <v>12264</v>
      </c>
      <c r="L134">
        <v>9947</v>
      </c>
      <c r="M134">
        <v>12284</v>
      </c>
    </row>
    <row r="135" spans="1:13" ht="12.75">
      <c r="A135" t="s">
        <v>138</v>
      </c>
      <c r="B135" t="s">
        <v>14</v>
      </c>
      <c r="C135" t="s">
        <v>14</v>
      </c>
      <c r="D135" t="s">
        <v>14</v>
      </c>
      <c r="E135" t="s">
        <v>14</v>
      </c>
      <c r="F135">
        <v>5391</v>
      </c>
      <c r="G135">
        <v>6779</v>
      </c>
      <c r="H135">
        <v>6737</v>
      </c>
      <c r="I135">
        <v>2962</v>
      </c>
      <c r="J135">
        <v>2134</v>
      </c>
      <c r="K135">
        <v>7446</v>
      </c>
      <c r="L135">
        <v>9568</v>
      </c>
      <c r="M135">
        <v>9054</v>
      </c>
    </row>
    <row r="136" spans="1:13" ht="12.75">
      <c r="A136" t="s">
        <v>139</v>
      </c>
      <c r="B136" t="s">
        <v>14</v>
      </c>
      <c r="C136" t="s">
        <v>14</v>
      </c>
      <c r="D136" t="s">
        <v>14</v>
      </c>
      <c r="E136" t="s">
        <v>14</v>
      </c>
      <c r="F136">
        <v>498</v>
      </c>
      <c r="G136">
        <v>669</v>
      </c>
      <c r="H136">
        <v>666</v>
      </c>
      <c r="I136">
        <v>1121</v>
      </c>
      <c r="J136">
        <v>1013</v>
      </c>
      <c r="K136">
        <v>753</v>
      </c>
      <c r="L136">
        <v>1298</v>
      </c>
      <c r="M136">
        <v>1216</v>
      </c>
    </row>
    <row r="137" spans="1:13" ht="12.75">
      <c r="A137" t="s">
        <v>140</v>
      </c>
      <c r="B137">
        <v>32533</v>
      </c>
      <c r="C137">
        <v>33383</v>
      </c>
      <c r="D137">
        <v>32780</v>
      </c>
      <c r="E137">
        <v>30524</v>
      </c>
      <c r="F137">
        <v>42711</v>
      </c>
      <c r="G137">
        <v>43362</v>
      </c>
      <c r="H137">
        <v>43692</v>
      </c>
      <c r="I137">
        <v>34983</v>
      </c>
      <c r="J137">
        <v>36011</v>
      </c>
      <c r="K137">
        <v>39854</v>
      </c>
      <c r="L137">
        <v>49528</v>
      </c>
      <c r="M137">
        <v>45893</v>
      </c>
    </row>
    <row r="138" spans="1:13" ht="12.75">
      <c r="A138" t="s">
        <v>141</v>
      </c>
      <c r="B138">
        <v>3739</v>
      </c>
      <c r="C138">
        <v>3155</v>
      </c>
      <c r="D138">
        <v>4237</v>
      </c>
      <c r="E138">
        <v>4495</v>
      </c>
      <c r="F138">
        <v>3836</v>
      </c>
      <c r="G138">
        <v>3523</v>
      </c>
      <c r="H138">
        <v>3531</v>
      </c>
      <c r="I138">
        <v>3209</v>
      </c>
      <c r="J138">
        <v>3215</v>
      </c>
      <c r="K138">
        <v>3921</v>
      </c>
      <c r="L138">
        <v>4672</v>
      </c>
      <c r="M138">
        <v>5120</v>
      </c>
    </row>
    <row r="139" spans="1:13" ht="12.75">
      <c r="A139" t="s">
        <v>142</v>
      </c>
      <c r="B139">
        <v>4355</v>
      </c>
      <c r="C139">
        <v>4726</v>
      </c>
      <c r="D139">
        <v>4826</v>
      </c>
      <c r="E139">
        <v>4993</v>
      </c>
      <c r="F139">
        <v>9456</v>
      </c>
      <c r="G139">
        <v>8618</v>
      </c>
      <c r="H139">
        <v>8689</v>
      </c>
      <c r="I139">
        <v>16956</v>
      </c>
      <c r="J139">
        <v>17447</v>
      </c>
      <c r="K139">
        <v>16069</v>
      </c>
      <c r="L139">
        <v>7242</v>
      </c>
      <c r="M139">
        <v>6895</v>
      </c>
    </row>
    <row r="140" spans="1:13" ht="12.75">
      <c r="A140" t="s">
        <v>143</v>
      </c>
      <c r="B140">
        <v>64541</v>
      </c>
      <c r="C140">
        <v>69664</v>
      </c>
      <c r="D140">
        <v>73630</v>
      </c>
      <c r="E140">
        <v>80581</v>
      </c>
      <c r="F140">
        <v>58266</v>
      </c>
      <c r="G140">
        <v>55720</v>
      </c>
      <c r="H140">
        <v>56371</v>
      </c>
      <c r="I140">
        <v>66069</v>
      </c>
      <c r="J140">
        <v>69938</v>
      </c>
      <c r="K140">
        <v>71927</v>
      </c>
      <c r="L140">
        <v>58410</v>
      </c>
      <c r="M140">
        <v>58673</v>
      </c>
    </row>
    <row r="141" spans="1:13" ht="12.75">
      <c r="A141" t="s">
        <v>144</v>
      </c>
      <c r="B141">
        <v>1513</v>
      </c>
      <c r="C141">
        <v>1310</v>
      </c>
      <c r="D141">
        <v>1418</v>
      </c>
      <c r="E141">
        <v>1430</v>
      </c>
      <c r="F141">
        <v>1348</v>
      </c>
      <c r="G141">
        <v>1882</v>
      </c>
      <c r="H141">
        <v>1913</v>
      </c>
      <c r="I141">
        <v>1874</v>
      </c>
      <c r="J141">
        <v>2037</v>
      </c>
      <c r="K141">
        <v>2202</v>
      </c>
      <c r="L141">
        <v>1127</v>
      </c>
      <c r="M141">
        <v>1313</v>
      </c>
    </row>
    <row r="142" spans="1:13" ht="12.75">
      <c r="A142" t="s">
        <v>145</v>
      </c>
      <c r="B142">
        <v>389</v>
      </c>
      <c r="C142">
        <v>199</v>
      </c>
      <c r="D142">
        <v>206</v>
      </c>
      <c r="E142">
        <v>233</v>
      </c>
      <c r="F142">
        <v>115</v>
      </c>
      <c r="G142">
        <v>67</v>
      </c>
      <c r="H142">
        <v>66</v>
      </c>
      <c r="I142">
        <v>137</v>
      </c>
      <c r="J142">
        <v>130</v>
      </c>
      <c r="K142">
        <v>81</v>
      </c>
      <c r="L142">
        <v>620</v>
      </c>
      <c r="M142">
        <v>742</v>
      </c>
    </row>
    <row r="143" spans="1:13" ht="12.75">
      <c r="A143" t="s">
        <v>132</v>
      </c>
      <c r="B143" t="s">
        <v>14</v>
      </c>
      <c r="C143" t="s">
        <v>14</v>
      </c>
      <c r="D143" t="s">
        <v>14</v>
      </c>
      <c r="E143" t="s">
        <v>14</v>
      </c>
      <c r="F143" t="s">
        <v>14</v>
      </c>
      <c r="G143" t="s">
        <v>14</v>
      </c>
      <c r="H143" t="s">
        <v>14</v>
      </c>
      <c r="I143" t="s">
        <v>14</v>
      </c>
      <c r="J143" t="s">
        <v>14</v>
      </c>
      <c r="K143" t="s">
        <v>14</v>
      </c>
      <c r="L143">
        <v>381</v>
      </c>
      <c r="M143">
        <v>884</v>
      </c>
    </row>
    <row r="144" spans="1:13" ht="12.75">
      <c r="A144" t="s">
        <v>148</v>
      </c>
      <c r="B144">
        <v>7359</v>
      </c>
      <c r="C144">
        <v>5577</v>
      </c>
      <c r="D144">
        <v>6293</v>
      </c>
      <c r="E144">
        <v>6643</v>
      </c>
      <c r="F144">
        <v>11122</v>
      </c>
      <c r="G144">
        <v>10355</v>
      </c>
      <c r="H144">
        <v>10376</v>
      </c>
      <c r="I144">
        <v>5072</v>
      </c>
      <c r="J144">
        <v>5578</v>
      </c>
      <c r="K144">
        <v>11656</v>
      </c>
      <c r="L144">
        <v>10400</v>
      </c>
      <c r="M144">
        <v>10596</v>
      </c>
    </row>
    <row r="145" spans="1:13" ht="12.75">
      <c r="A145" t="s">
        <v>146</v>
      </c>
      <c r="B145">
        <v>7994</v>
      </c>
      <c r="C145">
        <v>12117</v>
      </c>
      <c r="D145">
        <v>12090</v>
      </c>
      <c r="E145">
        <v>12527</v>
      </c>
      <c r="F145">
        <v>6728</v>
      </c>
      <c r="G145">
        <v>6677</v>
      </c>
      <c r="H145">
        <v>6661</v>
      </c>
      <c r="I145">
        <v>13485</v>
      </c>
      <c r="J145">
        <v>14261</v>
      </c>
      <c r="K145">
        <v>7451</v>
      </c>
      <c r="L145">
        <v>11898</v>
      </c>
      <c r="M145">
        <v>11529</v>
      </c>
    </row>
    <row r="149" spans="1:5" ht="12.75">
      <c r="A149" s="1" t="s">
        <v>125</v>
      </c>
      <c r="B149" s="1"/>
      <c r="C149" s="1"/>
      <c r="D149" s="1"/>
      <c r="E149" s="1"/>
    </row>
    <row r="150" spans="1:5" ht="12.75">
      <c r="A150" s="1" t="s">
        <v>54</v>
      </c>
      <c r="B150" s="1"/>
      <c r="C150" s="1"/>
      <c r="D150" s="1"/>
      <c r="E150" s="1"/>
    </row>
    <row r="151" spans="1:5" ht="12.75">
      <c r="A151" s="1" t="s">
        <v>52</v>
      </c>
      <c r="B151" s="1"/>
      <c r="C151" s="1"/>
      <c r="D151" s="1"/>
      <c r="E151" s="1"/>
    </row>
    <row r="152" spans="1:5" ht="12.75">
      <c r="A152" s="1" t="s">
        <v>134</v>
      </c>
      <c r="B152" s="1"/>
      <c r="C152" s="1"/>
      <c r="D152" s="1"/>
      <c r="E152" s="1"/>
    </row>
    <row r="153" spans="1:5" ht="12.75">
      <c r="A153" s="1" t="s">
        <v>147</v>
      </c>
      <c r="B153" s="1"/>
      <c r="C153" s="1"/>
      <c r="D153" s="1"/>
      <c r="E153" s="1"/>
    </row>
    <row r="155" ht="12.75">
      <c r="A155" s="2" t="s">
        <v>176</v>
      </c>
    </row>
    <row r="177" spans="5:6" ht="12.75">
      <c r="E177" t="s">
        <v>49</v>
      </c>
      <c r="F177" t="s">
        <v>174</v>
      </c>
    </row>
    <row r="180" spans="2:14" ht="12.75">
      <c r="B180" s="7" t="s">
        <v>9</v>
      </c>
      <c r="C180" s="7" t="s">
        <v>1</v>
      </c>
      <c r="D180" s="7" t="s">
        <v>2</v>
      </c>
      <c r="E180" s="7" t="s">
        <v>47</v>
      </c>
      <c r="F180" s="8" t="s">
        <v>161</v>
      </c>
      <c r="G180" s="8" t="s">
        <v>34</v>
      </c>
      <c r="H180" s="8" t="s">
        <v>31</v>
      </c>
      <c r="I180" s="8" t="s">
        <v>37</v>
      </c>
      <c r="J180" s="8" t="s">
        <v>40</v>
      </c>
      <c r="K180" s="8" t="s">
        <v>43</v>
      </c>
      <c r="L180" s="8" t="s">
        <v>160</v>
      </c>
      <c r="M180" s="7">
        <v>2008</v>
      </c>
      <c r="N180" s="7"/>
    </row>
    <row r="181" spans="2:12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2:12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3" ht="12.75">
      <c r="A183" t="s">
        <v>181</v>
      </c>
      <c r="B183" s="3">
        <v>86408</v>
      </c>
      <c r="C183" s="3">
        <v>86314</v>
      </c>
      <c r="D183" s="3">
        <v>88230</v>
      </c>
      <c r="E183" s="3">
        <v>88346</v>
      </c>
      <c r="F183" s="3">
        <v>87101</v>
      </c>
      <c r="G183" s="3">
        <v>87056</v>
      </c>
      <c r="H183" s="3">
        <v>88005</v>
      </c>
      <c r="I183" s="3">
        <v>89227</v>
      </c>
      <c r="J183" s="3">
        <v>90438</v>
      </c>
      <c r="K183" s="3">
        <v>93032</v>
      </c>
      <c r="L183" s="3">
        <f>SUM(L185:L199)</f>
        <v>95550</v>
      </c>
      <c r="M183" s="3">
        <v>95940</v>
      </c>
    </row>
    <row r="184" spans="2:12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3" ht="12.75">
      <c r="A185" t="s">
        <v>89</v>
      </c>
      <c r="B185" s="3" t="s">
        <v>86</v>
      </c>
      <c r="C185" s="3" t="s">
        <v>86</v>
      </c>
      <c r="D185" s="3" t="s">
        <v>86</v>
      </c>
      <c r="E185" s="3" t="s">
        <v>86</v>
      </c>
      <c r="F185" s="3" t="s">
        <v>86</v>
      </c>
      <c r="G185" s="3" t="s">
        <v>86</v>
      </c>
      <c r="H185" s="3" t="s">
        <v>86</v>
      </c>
      <c r="I185" s="3" t="s">
        <v>86</v>
      </c>
      <c r="J185" s="3" t="s">
        <v>86</v>
      </c>
      <c r="K185" s="3" t="s">
        <v>86</v>
      </c>
      <c r="L185" s="3">
        <v>2926</v>
      </c>
      <c r="M185">
        <v>2700</v>
      </c>
    </row>
    <row r="186" spans="1:13" ht="12.75">
      <c r="A186" t="s">
        <v>88</v>
      </c>
      <c r="B186" s="3" t="s">
        <v>86</v>
      </c>
      <c r="C186" s="3" t="s">
        <v>86</v>
      </c>
      <c r="D186" s="3" t="s">
        <v>86</v>
      </c>
      <c r="E186" s="3" t="s">
        <v>86</v>
      </c>
      <c r="F186" s="3" t="s">
        <v>86</v>
      </c>
      <c r="G186" s="3" t="s">
        <v>86</v>
      </c>
      <c r="H186" s="3" t="s">
        <v>86</v>
      </c>
      <c r="I186" s="3" t="s">
        <v>86</v>
      </c>
      <c r="J186" s="3" t="s">
        <v>86</v>
      </c>
      <c r="K186" s="3" t="s">
        <v>86</v>
      </c>
      <c r="L186" s="3">
        <v>1056</v>
      </c>
      <c r="M186">
        <v>976</v>
      </c>
    </row>
    <row r="187" spans="1:13" ht="12.75">
      <c r="A187" t="s">
        <v>91</v>
      </c>
      <c r="B187" s="3" t="s">
        <v>86</v>
      </c>
      <c r="C187" s="3" t="s">
        <v>86</v>
      </c>
      <c r="D187" s="3" t="s">
        <v>86</v>
      </c>
      <c r="E187" s="3" t="s">
        <v>86</v>
      </c>
      <c r="F187" s="3" t="s">
        <v>86</v>
      </c>
      <c r="G187" s="3" t="s">
        <v>86</v>
      </c>
      <c r="H187" s="3" t="s">
        <v>86</v>
      </c>
      <c r="I187" s="3" t="s">
        <v>86</v>
      </c>
      <c r="J187" s="3" t="s">
        <v>86</v>
      </c>
      <c r="K187" s="3" t="s">
        <v>86</v>
      </c>
      <c r="L187" s="3">
        <v>532</v>
      </c>
      <c r="M187">
        <v>650</v>
      </c>
    </row>
    <row r="188" spans="1:13" ht="12.75">
      <c r="A188" t="s">
        <v>92</v>
      </c>
      <c r="B188" s="3" t="s">
        <v>86</v>
      </c>
      <c r="C188" s="3" t="s">
        <v>86</v>
      </c>
      <c r="D188" s="3" t="s">
        <v>86</v>
      </c>
      <c r="E188" s="3" t="s">
        <v>86</v>
      </c>
      <c r="F188" s="3" t="s">
        <v>86</v>
      </c>
      <c r="G188" s="3" t="s">
        <v>86</v>
      </c>
      <c r="H188" s="3" t="s">
        <v>86</v>
      </c>
      <c r="I188" s="3" t="s">
        <v>86</v>
      </c>
      <c r="J188" s="3" t="s">
        <v>86</v>
      </c>
      <c r="K188" s="3" t="s">
        <v>86</v>
      </c>
      <c r="L188" s="3">
        <v>137</v>
      </c>
      <c r="M188">
        <v>536</v>
      </c>
    </row>
    <row r="189" spans="1:13" ht="12.75">
      <c r="A189" t="s">
        <v>93</v>
      </c>
      <c r="B189" s="3" t="s">
        <v>86</v>
      </c>
      <c r="C189" s="3" t="s">
        <v>86</v>
      </c>
      <c r="D189" s="3" t="s">
        <v>86</v>
      </c>
      <c r="E189" s="3" t="s">
        <v>86</v>
      </c>
      <c r="F189" s="3" t="s">
        <v>86</v>
      </c>
      <c r="G189" s="3" t="s">
        <v>86</v>
      </c>
      <c r="H189" s="3" t="s">
        <v>86</v>
      </c>
      <c r="I189" s="3" t="s">
        <v>86</v>
      </c>
      <c r="J189" s="3" t="s">
        <v>86</v>
      </c>
      <c r="K189" s="3" t="s">
        <v>86</v>
      </c>
      <c r="L189" s="3">
        <v>893</v>
      </c>
      <c r="M189">
        <v>825</v>
      </c>
    </row>
    <row r="190" spans="1:13" ht="12.75">
      <c r="A190" t="s">
        <v>94</v>
      </c>
      <c r="B190" s="3" t="s">
        <v>86</v>
      </c>
      <c r="C190" s="3" t="s">
        <v>86</v>
      </c>
      <c r="D190" s="3" t="s">
        <v>86</v>
      </c>
      <c r="E190" s="3" t="s">
        <v>86</v>
      </c>
      <c r="F190" s="3" t="s">
        <v>86</v>
      </c>
      <c r="G190" s="3" t="s">
        <v>86</v>
      </c>
      <c r="H190" s="3" t="s">
        <v>86</v>
      </c>
      <c r="I190" s="3" t="s">
        <v>86</v>
      </c>
      <c r="J190" s="3" t="s">
        <v>86</v>
      </c>
      <c r="K190" s="3" t="s">
        <v>86</v>
      </c>
      <c r="L190" s="3">
        <v>2669</v>
      </c>
      <c r="M190">
        <v>2512</v>
      </c>
    </row>
    <row r="191" spans="1:13" ht="12.75">
      <c r="A191" t="s">
        <v>87</v>
      </c>
      <c r="B191" s="3">
        <v>31927</v>
      </c>
      <c r="C191" s="3">
        <v>31062</v>
      </c>
      <c r="D191" s="3">
        <v>31451</v>
      </c>
      <c r="E191" s="3">
        <v>25870</v>
      </c>
      <c r="F191" s="3">
        <v>32690</v>
      </c>
      <c r="G191" s="3">
        <v>32220</v>
      </c>
      <c r="H191" s="3">
        <v>30761</v>
      </c>
      <c r="I191" s="3">
        <v>30683</v>
      </c>
      <c r="J191" s="3">
        <v>30987</v>
      </c>
      <c r="K191" s="3">
        <v>31360</v>
      </c>
      <c r="L191" s="3">
        <v>58987</v>
      </c>
      <c r="M191" s="3">
        <v>59791</v>
      </c>
    </row>
    <row r="192" spans="1:13" ht="12.75">
      <c r="A192" t="s">
        <v>95</v>
      </c>
      <c r="B192" s="3" t="s">
        <v>86</v>
      </c>
      <c r="C192" s="3" t="s">
        <v>86</v>
      </c>
      <c r="D192" s="3" t="s">
        <v>86</v>
      </c>
      <c r="E192" s="3" t="s">
        <v>86</v>
      </c>
      <c r="F192" s="3" t="s">
        <v>86</v>
      </c>
      <c r="G192" s="3" t="s">
        <v>86</v>
      </c>
      <c r="H192" s="3" t="s">
        <v>86</v>
      </c>
      <c r="I192" s="3" t="s">
        <v>86</v>
      </c>
      <c r="J192" s="3" t="s">
        <v>86</v>
      </c>
      <c r="K192" s="3" t="s">
        <v>86</v>
      </c>
      <c r="L192" s="3">
        <v>485</v>
      </c>
      <c r="M192">
        <v>440</v>
      </c>
    </row>
    <row r="193" spans="1:13" ht="12.75">
      <c r="A193" t="s">
        <v>96</v>
      </c>
      <c r="B193" s="3" t="s">
        <v>86</v>
      </c>
      <c r="C193" s="3" t="s">
        <v>86</v>
      </c>
      <c r="D193" s="3" t="s">
        <v>86</v>
      </c>
      <c r="E193" s="3" t="s">
        <v>86</v>
      </c>
      <c r="F193" s="3" t="s">
        <v>86</v>
      </c>
      <c r="G193" s="3" t="s">
        <v>86</v>
      </c>
      <c r="H193" s="3" t="s">
        <v>86</v>
      </c>
      <c r="I193" s="3" t="s">
        <v>86</v>
      </c>
      <c r="J193" s="3" t="s">
        <v>86</v>
      </c>
      <c r="K193" s="3" t="s">
        <v>86</v>
      </c>
      <c r="L193" s="3">
        <v>1193</v>
      </c>
      <c r="M193">
        <v>1250</v>
      </c>
    </row>
    <row r="194" spans="1:13" ht="12.75">
      <c r="A194" t="s">
        <v>97</v>
      </c>
      <c r="B194" s="3" t="s">
        <v>86</v>
      </c>
      <c r="C194" s="3" t="s">
        <v>86</v>
      </c>
      <c r="D194" s="3" t="s">
        <v>86</v>
      </c>
      <c r="E194" s="3" t="s">
        <v>86</v>
      </c>
      <c r="F194" s="3" t="s">
        <v>86</v>
      </c>
      <c r="G194" s="3" t="s">
        <v>86</v>
      </c>
      <c r="H194" s="3" t="s">
        <v>86</v>
      </c>
      <c r="I194" s="3" t="s">
        <v>86</v>
      </c>
      <c r="J194" s="3" t="s">
        <v>86</v>
      </c>
      <c r="K194" s="3" t="s">
        <v>86</v>
      </c>
      <c r="L194" s="3">
        <v>6708</v>
      </c>
      <c r="M194">
        <v>6496</v>
      </c>
    </row>
    <row r="195" spans="1:13" ht="12.75">
      <c r="A195" t="s">
        <v>15</v>
      </c>
      <c r="B195" s="3">
        <v>5928</v>
      </c>
      <c r="C195" s="3">
        <v>6018</v>
      </c>
      <c r="D195" s="3">
        <v>6090</v>
      </c>
      <c r="E195" s="3">
        <v>4914</v>
      </c>
      <c r="F195" s="3">
        <v>6333</v>
      </c>
      <c r="G195" s="3">
        <v>5923</v>
      </c>
      <c r="H195" s="3">
        <v>5976</v>
      </c>
      <c r="I195" s="3">
        <v>6170</v>
      </c>
      <c r="J195" s="3">
        <v>6086</v>
      </c>
      <c r="K195" s="3">
        <v>6253</v>
      </c>
      <c r="L195" s="3">
        <v>6342</v>
      </c>
      <c r="M195" s="3">
        <v>6549</v>
      </c>
    </row>
    <row r="196" spans="1:13" ht="12.75">
      <c r="A196" t="s">
        <v>98</v>
      </c>
      <c r="B196" s="3" t="s">
        <v>86</v>
      </c>
      <c r="C196" s="3" t="s">
        <v>86</v>
      </c>
      <c r="D196" s="3" t="s">
        <v>86</v>
      </c>
      <c r="E196" s="3" t="s">
        <v>86</v>
      </c>
      <c r="F196" s="3" t="s">
        <v>86</v>
      </c>
      <c r="G196" s="3" t="s">
        <v>86</v>
      </c>
      <c r="H196" s="3" t="s">
        <v>86</v>
      </c>
      <c r="I196" s="3" t="s">
        <v>86</v>
      </c>
      <c r="J196" s="3" t="s">
        <v>86</v>
      </c>
      <c r="K196" s="3" t="s">
        <v>86</v>
      </c>
      <c r="L196" s="3">
        <v>6003</v>
      </c>
      <c r="M196">
        <v>5918</v>
      </c>
    </row>
    <row r="197" spans="1:13" ht="12.75">
      <c r="A197" t="s">
        <v>99</v>
      </c>
      <c r="B197" s="3" t="s">
        <v>86</v>
      </c>
      <c r="C197" s="3" t="s">
        <v>86</v>
      </c>
      <c r="D197" s="3" t="s">
        <v>86</v>
      </c>
      <c r="E197" s="3" t="s">
        <v>86</v>
      </c>
      <c r="F197" s="3" t="s">
        <v>86</v>
      </c>
      <c r="G197" s="3" t="s">
        <v>86</v>
      </c>
      <c r="H197" s="3" t="s">
        <v>86</v>
      </c>
      <c r="I197" s="3" t="s">
        <v>86</v>
      </c>
      <c r="J197" s="3" t="s">
        <v>86</v>
      </c>
      <c r="K197" s="3" t="s">
        <v>86</v>
      </c>
      <c r="L197" s="3">
        <v>221</v>
      </c>
      <c r="M197">
        <v>173</v>
      </c>
    </row>
    <row r="198" spans="1:13" ht="12.75">
      <c r="A198" t="s">
        <v>100</v>
      </c>
      <c r="B198" s="3" t="s">
        <v>86</v>
      </c>
      <c r="C198" s="3" t="s">
        <v>86</v>
      </c>
      <c r="D198" s="3" t="s">
        <v>86</v>
      </c>
      <c r="E198" s="3" t="s">
        <v>86</v>
      </c>
      <c r="F198" s="3" t="s">
        <v>86</v>
      </c>
      <c r="G198" s="3" t="s">
        <v>86</v>
      </c>
      <c r="H198" s="3" t="s">
        <v>86</v>
      </c>
      <c r="I198" s="3" t="s">
        <v>86</v>
      </c>
      <c r="J198" s="3" t="s">
        <v>86</v>
      </c>
      <c r="K198" s="3" t="s">
        <v>86</v>
      </c>
      <c r="L198" s="3">
        <v>3580</v>
      </c>
      <c r="M198">
        <v>3745</v>
      </c>
    </row>
    <row r="199" spans="1:13" ht="12.75">
      <c r="A199" t="s">
        <v>101</v>
      </c>
      <c r="B199" s="3" t="s">
        <v>86</v>
      </c>
      <c r="C199" s="3" t="s">
        <v>86</v>
      </c>
      <c r="D199" s="3" t="s">
        <v>86</v>
      </c>
      <c r="E199" s="3" t="s">
        <v>86</v>
      </c>
      <c r="F199" s="3" t="s">
        <v>86</v>
      </c>
      <c r="G199" s="3" t="s">
        <v>86</v>
      </c>
      <c r="H199" s="3" t="s">
        <v>86</v>
      </c>
      <c r="I199" s="3" t="s">
        <v>86</v>
      </c>
      <c r="J199" s="3" t="s">
        <v>86</v>
      </c>
      <c r="K199" s="3" t="s">
        <v>86</v>
      </c>
      <c r="L199" s="3">
        <v>3818</v>
      </c>
      <c r="M199">
        <v>3208</v>
      </c>
    </row>
    <row r="200" spans="1:13" ht="12.75">
      <c r="A200" t="s">
        <v>102</v>
      </c>
      <c r="B200" s="3">
        <v>669</v>
      </c>
      <c r="C200" s="3">
        <v>862</v>
      </c>
      <c r="D200" s="3">
        <v>1046</v>
      </c>
      <c r="E200" s="3">
        <v>2281</v>
      </c>
      <c r="F200" s="3">
        <v>95</v>
      </c>
      <c r="G200" s="3">
        <v>69</v>
      </c>
      <c r="H200" s="3">
        <v>96</v>
      </c>
      <c r="I200" s="3">
        <v>95</v>
      </c>
      <c r="J200" s="3">
        <v>67</v>
      </c>
      <c r="K200" s="3">
        <v>118</v>
      </c>
      <c r="L200" s="3" t="s">
        <v>86</v>
      </c>
      <c r="M200" s="3" t="s">
        <v>86</v>
      </c>
    </row>
    <row r="201" spans="1:13" ht="12.75">
      <c r="A201" t="s">
        <v>103</v>
      </c>
      <c r="B201" s="3">
        <v>763</v>
      </c>
      <c r="C201" s="3">
        <v>736</v>
      </c>
      <c r="D201" s="3">
        <v>759</v>
      </c>
      <c r="E201" s="3">
        <v>1731</v>
      </c>
      <c r="F201" s="3">
        <v>293</v>
      </c>
      <c r="G201" s="3">
        <v>245</v>
      </c>
      <c r="H201" s="3">
        <v>307</v>
      </c>
      <c r="I201" s="3">
        <v>413</v>
      </c>
      <c r="J201" s="3">
        <v>426</v>
      </c>
      <c r="K201" s="3">
        <v>401</v>
      </c>
      <c r="L201" s="3" t="s">
        <v>86</v>
      </c>
      <c r="M201" s="3" t="s">
        <v>86</v>
      </c>
    </row>
    <row r="202" spans="1:13" ht="12.75">
      <c r="A202" t="s">
        <v>104</v>
      </c>
      <c r="B202" s="3">
        <v>16145</v>
      </c>
      <c r="C202" s="3">
        <v>15407</v>
      </c>
      <c r="D202" s="3">
        <v>15871</v>
      </c>
      <c r="E202" s="3">
        <v>13114</v>
      </c>
      <c r="F202" s="3">
        <v>14477</v>
      </c>
      <c r="G202" s="3">
        <v>14027</v>
      </c>
      <c r="H202" s="3">
        <v>13696</v>
      </c>
      <c r="I202" s="3">
        <v>13630</v>
      </c>
      <c r="J202" s="3">
        <v>13542</v>
      </c>
      <c r="K202" s="3">
        <v>13336</v>
      </c>
      <c r="L202" s="3" t="s">
        <v>86</v>
      </c>
      <c r="M202" s="3" t="s">
        <v>86</v>
      </c>
    </row>
    <row r="203" spans="1:13" ht="12.75">
      <c r="A203" t="s">
        <v>105</v>
      </c>
      <c r="B203" s="3">
        <v>7335</v>
      </c>
      <c r="C203" s="3">
        <v>7293</v>
      </c>
      <c r="D203" s="3">
        <v>7214</v>
      </c>
      <c r="E203" s="3">
        <v>5870</v>
      </c>
      <c r="F203" s="3">
        <v>8526</v>
      </c>
      <c r="G203" s="3">
        <v>8700</v>
      </c>
      <c r="H203" s="3">
        <v>8171</v>
      </c>
      <c r="I203" s="3">
        <v>8116</v>
      </c>
      <c r="J203" s="3">
        <v>8301</v>
      </c>
      <c r="K203" s="3">
        <v>8486</v>
      </c>
      <c r="L203" s="3" t="s">
        <v>86</v>
      </c>
      <c r="M203" s="3" t="s">
        <v>86</v>
      </c>
    </row>
    <row r="204" spans="1:13" ht="12.75">
      <c r="A204" t="s">
        <v>106</v>
      </c>
      <c r="B204" s="3">
        <v>3077</v>
      </c>
      <c r="C204" s="3">
        <v>3012</v>
      </c>
      <c r="D204" s="3">
        <v>3069</v>
      </c>
      <c r="E204" s="3">
        <v>2448</v>
      </c>
      <c r="F204" s="3">
        <v>3207</v>
      </c>
      <c r="G204" s="3">
        <v>3068</v>
      </c>
      <c r="H204" s="3">
        <v>2909</v>
      </c>
      <c r="I204" s="3">
        <v>2913</v>
      </c>
      <c r="J204" s="3">
        <v>2955</v>
      </c>
      <c r="K204" s="3">
        <v>2928</v>
      </c>
      <c r="L204" s="3" t="s">
        <v>86</v>
      </c>
      <c r="M204" s="3" t="s">
        <v>86</v>
      </c>
    </row>
    <row r="205" spans="1:13" ht="12.75">
      <c r="A205" t="s">
        <v>107</v>
      </c>
      <c r="B205" s="3">
        <v>29217</v>
      </c>
      <c r="C205" s="3">
        <v>29141</v>
      </c>
      <c r="D205" s="3">
        <v>29646</v>
      </c>
      <c r="E205" s="3">
        <v>29911</v>
      </c>
      <c r="F205" s="3">
        <v>27038</v>
      </c>
      <c r="G205" s="3">
        <v>27113</v>
      </c>
      <c r="H205" s="3">
        <v>28495</v>
      </c>
      <c r="I205" s="3">
        <v>29427</v>
      </c>
      <c r="J205" s="3">
        <v>30346</v>
      </c>
      <c r="K205" s="3">
        <v>31753</v>
      </c>
      <c r="L205" s="3" t="s">
        <v>86</v>
      </c>
      <c r="M205" s="3" t="s">
        <v>86</v>
      </c>
    </row>
    <row r="206" spans="1:13" ht="12.75">
      <c r="A206" t="s">
        <v>108</v>
      </c>
      <c r="B206" s="3">
        <v>2040</v>
      </c>
      <c r="C206" s="3">
        <v>2268</v>
      </c>
      <c r="D206" s="3">
        <v>2185</v>
      </c>
      <c r="E206" s="3">
        <v>1823</v>
      </c>
      <c r="F206" s="3">
        <v>2196</v>
      </c>
      <c r="G206" s="3">
        <v>2203</v>
      </c>
      <c r="H206" s="3">
        <v>2309</v>
      </c>
      <c r="I206" s="3">
        <v>2318</v>
      </c>
      <c r="J206" s="3">
        <v>2229</v>
      </c>
      <c r="K206" s="3">
        <v>2146</v>
      </c>
      <c r="L206" s="3" t="s">
        <v>86</v>
      </c>
      <c r="M206" s="3" t="s">
        <v>86</v>
      </c>
    </row>
    <row r="207" spans="1:13" ht="12.75">
      <c r="A207" t="s">
        <v>109</v>
      </c>
      <c r="B207" s="3">
        <v>17904</v>
      </c>
      <c r="C207" s="3">
        <v>18495</v>
      </c>
      <c r="D207" s="3">
        <v>19238</v>
      </c>
      <c r="E207" s="3">
        <v>23639</v>
      </c>
      <c r="F207" s="3">
        <v>20619</v>
      </c>
      <c r="G207" s="3">
        <v>21419</v>
      </c>
      <c r="H207" s="3">
        <v>22362</v>
      </c>
      <c r="I207" s="3">
        <v>22362</v>
      </c>
      <c r="J207" s="3">
        <v>22307</v>
      </c>
      <c r="K207" s="3">
        <v>23078</v>
      </c>
      <c r="L207" s="3" t="s">
        <v>86</v>
      </c>
      <c r="M207" s="3" t="s">
        <v>86</v>
      </c>
    </row>
    <row r="208" spans="1:13" ht="12.75">
      <c r="A208" t="s">
        <v>110</v>
      </c>
      <c r="B208" s="3">
        <v>5104</v>
      </c>
      <c r="C208" s="3">
        <v>5000</v>
      </c>
      <c r="D208" s="3">
        <v>4952</v>
      </c>
      <c r="E208" s="3">
        <v>4048</v>
      </c>
      <c r="F208" s="3">
        <v>6512</v>
      </c>
      <c r="G208" s="3">
        <v>6291</v>
      </c>
      <c r="H208" s="3">
        <v>6145</v>
      </c>
      <c r="I208" s="3">
        <v>6145</v>
      </c>
      <c r="J208" s="3">
        <v>6145</v>
      </c>
      <c r="K208" s="3">
        <v>6232</v>
      </c>
      <c r="L208" s="3" t="s">
        <v>86</v>
      </c>
      <c r="M208" s="3" t="s">
        <v>86</v>
      </c>
    </row>
    <row r="212" spans="1:5" ht="12.75">
      <c r="A212" s="1" t="s">
        <v>51</v>
      </c>
      <c r="B212" s="1"/>
      <c r="C212" s="1"/>
      <c r="D212" s="1"/>
      <c r="E212" s="1"/>
    </row>
    <row r="213" spans="1:5" ht="12.75">
      <c r="A213" s="1" t="s">
        <v>58</v>
      </c>
      <c r="B213" s="1"/>
      <c r="C213" s="1"/>
      <c r="D213" s="1"/>
      <c r="E213" s="1"/>
    </row>
    <row r="214" spans="1:5" ht="12.75">
      <c r="A214" s="1" t="s">
        <v>48</v>
      </c>
      <c r="B214" s="1"/>
      <c r="C214" s="1"/>
      <c r="D214" s="1"/>
      <c r="E214" s="1"/>
    </row>
    <row r="215" spans="1:5" ht="12.75">
      <c r="A215" s="1" t="s">
        <v>85</v>
      </c>
      <c r="B215" s="1"/>
      <c r="C215" s="1"/>
      <c r="D215" s="1"/>
      <c r="E215" s="1"/>
    </row>
    <row r="216" spans="1:5" ht="12.75">
      <c r="A216" s="1" t="s">
        <v>62</v>
      </c>
      <c r="B216" s="1"/>
      <c r="C216" s="1"/>
      <c r="D216" s="1"/>
      <c r="E216" s="1"/>
    </row>
    <row r="217" spans="1:5" ht="12.75">
      <c r="A217" s="1" t="s">
        <v>90</v>
      </c>
      <c r="B217" s="1"/>
      <c r="C217" s="1"/>
      <c r="D217" s="1"/>
      <c r="E217" s="1"/>
    </row>
    <row r="219" ht="12.75">
      <c r="A219" s="2" t="s">
        <v>176</v>
      </c>
    </row>
    <row r="220" ht="12.75">
      <c r="A220" s="1"/>
    </row>
    <row r="221" ht="12.75">
      <c r="A221" s="1"/>
    </row>
    <row r="222" ht="12.75">
      <c r="A222" s="1"/>
    </row>
    <row r="235" spans="5:6" ht="12.75">
      <c r="E235" t="s">
        <v>49</v>
      </c>
      <c r="F235" t="s">
        <v>174</v>
      </c>
    </row>
    <row r="237" spans="2:13" ht="12.75">
      <c r="B237" s="3" t="s">
        <v>0</v>
      </c>
      <c r="C237" s="3" t="s">
        <v>1</v>
      </c>
      <c r="D237" s="3" t="s">
        <v>2</v>
      </c>
      <c r="E237" s="3" t="s">
        <v>3</v>
      </c>
      <c r="F237" s="6" t="s">
        <v>28</v>
      </c>
      <c r="G237" s="4" t="s">
        <v>35</v>
      </c>
      <c r="H237" s="4" t="s">
        <v>32</v>
      </c>
      <c r="I237" s="4" t="s">
        <v>36</v>
      </c>
      <c r="J237" s="4" t="s">
        <v>41</v>
      </c>
      <c r="K237" s="4" t="s">
        <v>44</v>
      </c>
      <c r="L237" s="4">
        <v>2007</v>
      </c>
      <c r="M237" s="4">
        <v>2008</v>
      </c>
    </row>
    <row r="238" spans="2:12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2:12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3" ht="12.75">
      <c r="A240" t="s">
        <v>180</v>
      </c>
      <c r="B240" s="3" t="s">
        <v>14</v>
      </c>
      <c r="C240" s="3" t="s">
        <v>14</v>
      </c>
      <c r="D240" s="3" t="s">
        <v>14</v>
      </c>
      <c r="E240" s="3" t="s">
        <v>14</v>
      </c>
      <c r="F240" s="3">
        <v>42537</v>
      </c>
      <c r="G240" s="3">
        <v>43010</v>
      </c>
      <c r="H240" s="3">
        <v>44236</v>
      </c>
      <c r="I240" s="3">
        <v>45874</v>
      </c>
      <c r="J240" s="3">
        <v>46886</v>
      </c>
      <c r="K240" s="3">
        <v>48112</v>
      </c>
      <c r="L240" s="3">
        <f>SUM(L242:L250)</f>
        <v>49325</v>
      </c>
      <c r="M240" s="3">
        <f>SUM(M242:M250)</f>
        <v>50710</v>
      </c>
    </row>
    <row r="241" spans="2:12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3" ht="12.75">
      <c r="A242" t="s">
        <v>17</v>
      </c>
      <c r="B242" s="3" t="s">
        <v>14</v>
      </c>
      <c r="C242" s="3" t="s">
        <v>14</v>
      </c>
      <c r="D242" s="3" t="s">
        <v>14</v>
      </c>
      <c r="E242" s="3" t="s">
        <v>14</v>
      </c>
      <c r="F242" s="3">
        <v>473</v>
      </c>
      <c r="G242" s="3">
        <v>471</v>
      </c>
      <c r="H242" s="3">
        <v>548</v>
      </c>
      <c r="I242" s="3">
        <v>640</v>
      </c>
      <c r="J242" s="3">
        <v>634</v>
      </c>
      <c r="K242" s="3">
        <v>654</v>
      </c>
      <c r="L242" s="3">
        <v>685</v>
      </c>
      <c r="M242" s="3">
        <v>1023</v>
      </c>
    </row>
    <row r="243" spans="1:13" ht="12.75">
      <c r="A243" t="s">
        <v>21</v>
      </c>
      <c r="B243" s="3" t="s">
        <v>14</v>
      </c>
      <c r="C243" s="3" t="s">
        <v>14</v>
      </c>
      <c r="D243" s="3" t="s">
        <v>14</v>
      </c>
      <c r="E243" s="3" t="s">
        <v>14</v>
      </c>
      <c r="F243" s="3">
        <v>2598</v>
      </c>
      <c r="G243" s="3">
        <v>2560</v>
      </c>
      <c r="H243" s="3">
        <v>2541</v>
      </c>
      <c r="I243" s="3">
        <v>2515</v>
      </c>
      <c r="J243" s="3">
        <v>2470</v>
      </c>
      <c r="K243" s="3">
        <v>2476</v>
      </c>
      <c r="L243" s="3">
        <v>2592</v>
      </c>
      <c r="M243" s="3">
        <v>3071</v>
      </c>
    </row>
    <row r="244" spans="1:13" ht="12.75">
      <c r="A244" t="s">
        <v>178</v>
      </c>
      <c r="B244" s="3" t="s">
        <v>14</v>
      </c>
      <c r="C244" s="3" t="s">
        <v>14</v>
      </c>
      <c r="D244" s="3" t="s">
        <v>14</v>
      </c>
      <c r="E244" s="3" t="s">
        <v>14</v>
      </c>
      <c r="F244" s="3">
        <v>354</v>
      </c>
      <c r="G244" s="3">
        <v>359</v>
      </c>
      <c r="H244" s="3">
        <v>665</v>
      </c>
      <c r="I244" s="3">
        <v>681</v>
      </c>
      <c r="J244" s="3">
        <v>696</v>
      </c>
      <c r="K244" s="3">
        <v>357</v>
      </c>
      <c r="L244" s="3">
        <v>366</v>
      </c>
      <c r="M244" s="3">
        <v>886</v>
      </c>
    </row>
    <row r="245" spans="1:13" ht="12.75">
      <c r="A245" t="s">
        <v>53</v>
      </c>
      <c r="B245" s="3" t="s">
        <v>14</v>
      </c>
      <c r="C245" s="3" t="s">
        <v>14</v>
      </c>
      <c r="D245" s="3" t="s">
        <v>14</v>
      </c>
      <c r="E245" s="3" t="s">
        <v>14</v>
      </c>
      <c r="F245" s="3">
        <v>33063</v>
      </c>
      <c r="G245" s="3">
        <v>33243</v>
      </c>
      <c r="H245" s="3">
        <v>34321</v>
      </c>
      <c r="I245" s="3">
        <v>35440</v>
      </c>
      <c r="J245" s="3">
        <v>36409</v>
      </c>
      <c r="K245" s="3">
        <v>37613</v>
      </c>
      <c r="L245" s="3">
        <v>38972</v>
      </c>
      <c r="M245" s="3">
        <v>38030</v>
      </c>
    </row>
    <row r="246" spans="1:13" ht="12.75">
      <c r="A246" t="s">
        <v>18</v>
      </c>
      <c r="B246" s="3" t="s">
        <v>14</v>
      </c>
      <c r="C246" s="3" t="s">
        <v>14</v>
      </c>
      <c r="D246" s="3" t="s">
        <v>14</v>
      </c>
      <c r="E246" s="3" t="s">
        <v>14</v>
      </c>
      <c r="F246" s="3">
        <v>665</v>
      </c>
      <c r="G246" s="3">
        <v>711</v>
      </c>
      <c r="H246" s="3">
        <v>762</v>
      </c>
      <c r="I246" s="3">
        <v>842</v>
      </c>
      <c r="J246" s="3">
        <v>795</v>
      </c>
      <c r="K246" s="3">
        <v>732</v>
      </c>
      <c r="L246" s="3">
        <v>769</v>
      </c>
      <c r="M246" s="3">
        <v>1020</v>
      </c>
    </row>
    <row r="247" spans="1:13" ht="12.75">
      <c r="A247" t="s">
        <v>19</v>
      </c>
      <c r="B247" s="3" t="s">
        <v>14</v>
      </c>
      <c r="C247" s="3" t="s">
        <v>14</v>
      </c>
      <c r="D247" s="3" t="s">
        <v>14</v>
      </c>
      <c r="E247" s="3" t="s">
        <v>14</v>
      </c>
      <c r="F247" s="3">
        <v>1215</v>
      </c>
      <c r="G247" s="3">
        <v>1371</v>
      </c>
      <c r="H247" s="3">
        <v>1420</v>
      </c>
      <c r="I247" s="3">
        <v>1680</v>
      </c>
      <c r="J247" s="3">
        <v>1665</v>
      </c>
      <c r="K247" s="3">
        <v>1645</v>
      </c>
      <c r="L247" s="3">
        <v>1700</v>
      </c>
      <c r="M247" s="3">
        <v>1954</v>
      </c>
    </row>
    <row r="248" spans="1:13" ht="12.75">
      <c r="A248" t="s">
        <v>22</v>
      </c>
      <c r="B248" s="3" t="s">
        <v>14</v>
      </c>
      <c r="C248" s="3" t="s">
        <v>14</v>
      </c>
      <c r="D248" s="3" t="s">
        <v>14</v>
      </c>
      <c r="E248" s="3" t="s">
        <v>14</v>
      </c>
      <c r="F248" s="3">
        <v>1064</v>
      </c>
      <c r="G248" s="3">
        <v>1046</v>
      </c>
      <c r="H248" s="3">
        <v>1132</v>
      </c>
      <c r="I248" s="3">
        <v>1171</v>
      </c>
      <c r="J248" s="3">
        <v>1148</v>
      </c>
      <c r="K248" s="3">
        <v>1115</v>
      </c>
      <c r="L248" s="3">
        <v>1171</v>
      </c>
      <c r="M248" s="3">
        <v>1288</v>
      </c>
    </row>
    <row r="249" spans="1:13" ht="12.75">
      <c r="A249" t="s">
        <v>23</v>
      </c>
      <c r="B249" s="3" t="s">
        <v>14</v>
      </c>
      <c r="C249" s="3" t="s">
        <v>14</v>
      </c>
      <c r="D249" s="3" t="s">
        <v>14</v>
      </c>
      <c r="E249" s="3" t="s">
        <v>14</v>
      </c>
      <c r="F249" s="3">
        <v>2202</v>
      </c>
      <c r="G249" s="3">
        <v>2296</v>
      </c>
      <c r="H249" s="3">
        <v>2344</v>
      </c>
      <c r="I249" s="3">
        <v>2362</v>
      </c>
      <c r="J249" s="3">
        <v>2411</v>
      </c>
      <c r="K249" s="3">
        <v>2332</v>
      </c>
      <c r="L249" s="3">
        <v>2428</v>
      </c>
      <c r="M249" s="3">
        <v>2555</v>
      </c>
    </row>
    <row r="250" spans="1:13" ht="12.75">
      <c r="A250" t="s">
        <v>24</v>
      </c>
      <c r="B250" s="3" t="s">
        <v>14</v>
      </c>
      <c r="C250" s="3" t="s">
        <v>14</v>
      </c>
      <c r="D250" s="3" t="s">
        <v>14</v>
      </c>
      <c r="E250" s="3" t="s">
        <v>14</v>
      </c>
      <c r="F250" s="3">
        <v>401</v>
      </c>
      <c r="G250" s="3">
        <v>450</v>
      </c>
      <c r="H250" s="3">
        <v>482</v>
      </c>
      <c r="I250" s="3">
        <v>540</v>
      </c>
      <c r="J250" s="3">
        <v>596</v>
      </c>
      <c r="K250" s="3">
        <v>614</v>
      </c>
      <c r="L250" s="3">
        <v>642</v>
      </c>
      <c r="M250" s="3">
        <v>883</v>
      </c>
    </row>
    <row r="253" ht="12.75">
      <c r="A253" t="s">
        <v>25</v>
      </c>
    </row>
    <row r="254" ht="12.75">
      <c r="A254" t="s">
        <v>26</v>
      </c>
    </row>
    <row r="255" ht="12.75">
      <c r="A255" t="s">
        <v>52</v>
      </c>
    </row>
    <row r="256" ht="12.75">
      <c r="A256" t="s">
        <v>177</v>
      </c>
    </row>
    <row r="259" ht="12.75">
      <c r="A259" s="2" t="s">
        <v>176</v>
      </c>
    </row>
    <row r="264" spans="5:6" ht="12.75">
      <c r="E264" t="s">
        <v>49</v>
      </c>
      <c r="F264" t="s">
        <v>174</v>
      </c>
    </row>
    <row r="266" spans="2:13" ht="12.75">
      <c r="B266" s="3" t="s">
        <v>0</v>
      </c>
      <c r="C266" s="3" t="s">
        <v>1</v>
      </c>
      <c r="D266" s="3" t="s">
        <v>2</v>
      </c>
      <c r="E266" s="3" t="s">
        <v>3</v>
      </c>
      <c r="F266" s="6">
        <v>2001</v>
      </c>
      <c r="G266" s="4">
        <v>2002</v>
      </c>
      <c r="H266" s="4">
        <v>2003</v>
      </c>
      <c r="I266" s="4">
        <v>2004</v>
      </c>
      <c r="J266" s="4">
        <v>2005</v>
      </c>
      <c r="K266" s="4">
        <v>2006</v>
      </c>
      <c r="L266" s="4" t="s">
        <v>162</v>
      </c>
      <c r="M266" s="4">
        <v>2008</v>
      </c>
    </row>
    <row r="267" spans="2:12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2:12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2:13" ht="12.75">
      <c r="B269" s="3" t="s">
        <v>14</v>
      </c>
      <c r="C269" s="3" t="s">
        <v>14</v>
      </c>
      <c r="D269" s="3" t="s">
        <v>14</v>
      </c>
      <c r="E269" s="3" t="s">
        <v>14</v>
      </c>
      <c r="F269" s="3" t="s">
        <v>14</v>
      </c>
      <c r="G269" s="3" t="s">
        <v>14</v>
      </c>
      <c r="H269" s="3" t="s">
        <v>14</v>
      </c>
      <c r="I269" s="3" t="s">
        <v>14</v>
      </c>
      <c r="J269" s="3" t="s">
        <v>14</v>
      </c>
      <c r="K269" s="3" t="s">
        <v>14</v>
      </c>
      <c r="L269" s="3">
        <f>SUM(L272:L280)</f>
        <v>53512</v>
      </c>
      <c r="M269" s="3">
        <v>51485</v>
      </c>
    </row>
    <row r="270" spans="1:12" ht="12.75">
      <c r="A270" t="s">
        <v>179</v>
      </c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2" spans="1:13" ht="12.75">
      <c r="A272" t="s">
        <v>163</v>
      </c>
      <c r="B272" s="3" t="s">
        <v>14</v>
      </c>
      <c r="C272" s="3" t="s">
        <v>14</v>
      </c>
      <c r="D272" s="3" t="s">
        <v>14</v>
      </c>
      <c r="E272" s="3" t="s">
        <v>14</v>
      </c>
      <c r="F272" s="3" t="s">
        <v>14</v>
      </c>
      <c r="G272" s="3" t="s">
        <v>14</v>
      </c>
      <c r="H272" s="3" t="s">
        <v>14</v>
      </c>
      <c r="I272" s="3" t="s">
        <v>14</v>
      </c>
      <c r="J272" s="3" t="s">
        <v>14</v>
      </c>
      <c r="K272" s="3" t="s">
        <v>14</v>
      </c>
      <c r="L272" s="3">
        <v>509</v>
      </c>
      <c r="M272">
        <v>522</v>
      </c>
    </row>
    <row r="273" spans="1:13" ht="12.75">
      <c r="A273" t="s">
        <v>164</v>
      </c>
      <c r="B273" s="3" t="s">
        <v>14</v>
      </c>
      <c r="C273" s="3" t="s">
        <v>14</v>
      </c>
      <c r="D273" s="3" t="s">
        <v>14</v>
      </c>
      <c r="E273" s="3" t="s">
        <v>14</v>
      </c>
      <c r="F273" s="3" t="s">
        <v>14</v>
      </c>
      <c r="G273" s="3" t="s">
        <v>14</v>
      </c>
      <c r="H273" s="3" t="s">
        <v>14</v>
      </c>
      <c r="I273" s="3" t="s">
        <v>14</v>
      </c>
      <c r="J273" s="3" t="s">
        <v>14</v>
      </c>
      <c r="K273" s="3" t="s">
        <v>14</v>
      </c>
      <c r="L273" s="3">
        <v>4845</v>
      </c>
      <c r="M273">
        <v>4366</v>
      </c>
    </row>
    <row r="274" spans="1:13" ht="12.75">
      <c r="A274" t="s">
        <v>165</v>
      </c>
      <c r="B274" s="3" t="s">
        <v>14</v>
      </c>
      <c r="C274" s="3" t="s">
        <v>14</v>
      </c>
      <c r="D274" s="3" t="s">
        <v>14</v>
      </c>
      <c r="E274" s="3" t="s">
        <v>14</v>
      </c>
      <c r="F274" s="3" t="s">
        <v>14</v>
      </c>
      <c r="G274" s="3" t="s">
        <v>14</v>
      </c>
      <c r="H274" s="3" t="s">
        <v>14</v>
      </c>
      <c r="I274" s="3" t="s">
        <v>14</v>
      </c>
      <c r="J274" s="3" t="s">
        <v>14</v>
      </c>
      <c r="K274" s="3" t="s">
        <v>14</v>
      </c>
      <c r="L274" s="3">
        <v>1229</v>
      </c>
      <c r="M274">
        <v>1150</v>
      </c>
    </row>
    <row r="275" spans="1:13" ht="12.75">
      <c r="A275" t="s">
        <v>166</v>
      </c>
      <c r="B275" s="3" t="s">
        <v>14</v>
      </c>
      <c r="C275" s="3" t="s">
        <v>14</v>
      </c>
      <c r="D275" s="3" t="s">
        <v>14</v>
      </c>
      <c r="E275" s="3" t="s">
        <v>14</v>
      </c>
      <c r="F275" s="3" t="s">
        <v>14</v>
      </c>
      <c r="G275" s="3" t="s">
        <v>14</v>
      </c>
      <c r="H275" s="3" t="s">
        <v>14</v>
      </c>
      <c r="I275" s="3" t="s">
        <v>14</v>
      </c>
      <c r="J275" s="3" t="s">
        <v>14</v>
      </c>
      <c r="K275" s="3" t="s">
        <v>14</v>
      </c>
      <c r="L275" s="3">
        <v>1022</v>
      </c>
      <c r="M275">
        <v>892</v>
      </c>
    </row>
    <row r="276" spans="1:13" ht="12.75">
      <c r="A276" t="s">
        <v>167</v>
      </c>
      <c r="B276" s="3" t="s">
        <v>14</v>
      </c>
      <c r="C276" s="3" t="s">
        <v>14</v>
      </c>
      <c r="D276" s="3" t="s">
        <v>14</v>
      </c>
      <c r="E276" s="3" t="s">
        <v>14</v>
      </c>
      <c r="F276" s="3" t="s">
        <v>14</v>
      </c>
      <c r="G276" s="3" t="s">
        <v>14</v>
      </c>
      <c r="H276" s="3" t="s">
        <v>14</v>
      </c>
      <c r="I276" s="3" t="s">
        <v>14</v>
      </c>
      <c r="J276" s="3" t="s">
        <v>14</v>
      </c>
      <c r="K276" s="3" t="s">
        <v>14</v>
      </c>
      <c r="L276" s="3">
        <v>197</v>
      </c>
      <c r="M276">
        <v>209</v>
      </c>
    </row>
    <row r="277" spans="1:13" ht="12.75">
      <c r="A277" t="s">
        <v>168</v>
      </c>
      <c r="B277" s="3" t="s">
        <v>14</v>
      </c>
      <c r="C277" s="3" t="s">
        <v>14</v>
      </c>
      <c r="D277" s="3" t="s">
        <v>14</v>
      </c>
      <c r="E277" s="3" t="s">
        <v>14</v>
      </c>
      <c r="F277" s="3" t="s">
        <v>14</v>
      </c>
      <c r="G277" s="3" t="s">
        <v>14</v>
      </c>
      <c r="H277" s="3" t="s">
        <v>14</v>
      </c>
      <c r="I277" s="3" t="s">
        <v>14</v>
      </c>
      <c r="J277" s="3" t="s">
        <v>14</v>
      </c>
      <c r="K277" s="3" t="s">
        <v>14</v>
      </c>
      <c r="L277" s="3">
        <v>2251</v>
      </c>
      <c r="M277">
        <v>2296</v>
      </c>
    </row>
    <row r="278" spans="1:13" ht="12.75">
      <c r="A278" t="s">
        <v>169</v>
      </c>
      <c r="B278" s="3" t="s">
        <v>14</v>
      </c>
      <c r="C278" s="3" t="s">
        <v>14</v>
      </c>
      <c r="D278" s="3" t="s">
        <v>14</v>
      </c>
      <c r="E278" s="3" t="s">
        <v>14</v>
      </c>
      <c r="F278" s="3" t="s">
        <v>14</v>
      </c>
      <c r="G278" s="3" t="s">
        <v>14</v>
      </c>
      <c r="H278" s="3" t="s">
        <v>14</v>
      </c>
      <c r="I278" s="3" t="s">
        <v>14</v>
      </c>
      <c r="J278" s="3" t="s">
        <v>14</v>
      </c>
      <c r="K278" s="3" t="s">
        <v>14</v>
      </c>
      <c r="L278" s="3">
        <v>981</v>
      </c>
      <c r="M278">
        <v>1002</v>
      </c>
    </row>
    <row r="279" spans="1:13" ht="12.75">
      <c r="A279" t="s">
        <v>170</v>
      </c>
      <c r="B279" s="3" t="s">
        <v>14</v>
      </c>
      <c r="C279" s="3" t="s">
        <v>14</v>
      </c>
      <c r="D279" s="3" t="s">
        <v>14</v>
      </c>
      <c r="E279" s="3" t="s">
        <v>14</v>
      </c>
      <c r="F279" s="3" t="s">
        <v>14</v>
      </c>
      <c r="G279" s="3" t="s">
        <v>14</v>
      </c>
      <c r="H279" s="3" t="s">
        <v>14</v>
      </c>
      <c r="I279" s="3" t="s">
        <v>14</v>
      </c>
      <c r="J279" s="3" t="s">
        <v>14</v>
      </c>
      <c r="K279" s="3" t="s">
        <v>14</v>
      </c>
      <c r="L279" s="3">
        <v>37438</v>
      </c>
      <c r="M279">
        <v>36208</v>
      </c>
    </row>
    <row r="280" spans="1:13" ht="12.75">
      <c r="A280" t="s">
        <v>171</v>
      </c>
      <c r="B280" s="3" t="s">
        <v>14</v>
      </c>
      <c r="C280" s="3" t="s">
        <v>14</v>
      </c>
      <c r="D280" s="3" t="s">
        <v>14</v>
      </c>
      <c r="E280" s="3" t="s">
        <v>14</v>
      </c>
      <c r="F280" s="3" t="s">
        <v>14</v>
      </c>
      <c r="G280" s="3" t="s">
        <v>14</v>
      </c>
      <c r="H280" s="3" t="s">
        <v>14</v>
      </c>
      <c r="I280" s="3" t="s">
        <v>14</v>
      </c>
      <c r="J280" s="3" t="s">
        <v>14</v>
      </c>
      <c r="K280" s="3" t="s">
        <v>14</v>
      </c>
      <c r="L280" s="3">
        <v>5040</v>
      </c>
      <c r="M280">
        <v>4827</v>
      </c>
    </row>
    <row r="283" ht="12.75">
      <c r="A283" t="s">
        <v>173</v>
      </c>
    </row>
    <row r="284" ht="12.75">
      <c r="A284" t="s">
        <v>172</v>
      </c>
    </row>
    <row r="285" ht="12.75">
      <c r="A285" t="s">
        <v>52</v>
      </c>
    </row>
    <row r="287" ht="12.75">
      <c r="A287" s="2" t="s">
        <v>176</v>
      </c>
    </row>
  </sheetData>
  <printOptions/>
  <pageMargins left="0" right="0" top="0.5" bottom="0.5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2009-10-02T22:23:38Z</cp:lastPrinted>
  <dcterms:created xsi:type="dcterms:W3CDTF">2003-06-09T19:32:17Z</dcterms:created>
  <dcterms:modified xsi:type="dcterms:W3CDTF">2009-11-09T21:19:56Z</dcterms:modified>
  <cp:category/>
  <cp:version/>
  <cp:contentType/>
  <cp:contentStatus/>
</cp:coreProperties>
</file>