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1760" windowHeight="2865" activeTab="3"/>
  </bookViews>
  <sheets>
    <sheet name="SALTLAKE" sheetId="1" r:id="rId1"/>
    <sheet name="UTAH CO" sheetId="2" r:id="rId2"/>
    <sheet name="WEBER CO" sheetId="3" r:id="rId3"/>
    <sheet name="DAVIS CO" sheetId="4" r:id="rId4"/>
    <sheet name="CACHE CO" sheetId="5" r:id="rId5"/>
    <sheet name="RURALCITIES" sheetId="6" r:id="rId6"/>
  </sheets>
  <definedNames>
    <definedName name="_xlnm.Print_Area" localSheetId="4">'CACHE CO'!$A$46:$Z$78</definedName>
    <definedName name="_xlnm.Print_Area" localSheetId="3">'DAVIS CO'!$A$105:$Z$123</definedName>
    <definedName name="_xlnm.Print_Area" localSheetId="5">'RURALCITIES'!$O$131:$AA$191</definedName>
    <definedName name="_xlnm.Print_Area" localSheetId="0">'SALTLAKE'!$A$181:$Z$223</definedName>
    <definedName name="_xlnm.Print_Area" localSheetId="1">'UTAH CO'!$A$91:$Z$111</definedName>
    <definedName name="_xlnm.Print_Area" localSheetId="2">'WEBER CO'!$A$46:$Z$89</definedName>
  </definedNames>
  <calcPr fullCalcOnLoad="1"/>
</workbook>
</file>

<file path=xl/sharedStrings.xml><?xml version="1.0" encoding="utf-8"?>
<sst xmlns="http://schemas.openxmlformats.org/spreadsheetml/2006/main" count="286" uniqueCount="64">
  <si>
    <t xml:space="preserve">  Mining</t>
  </si>
  <si>
    <t xml:space="preserve"> Construction</t>
  </si>
  <si>
    <t xml:space="preserve"> Manufacturing</t>
  </si>
  <si>
    <t>DAVIS COUNTY</t>
  </si>
  <si>
    <t xml:space="preserve">  Avg. No. of Firms</t>
  </si>
  <si>
    <t xml:space="preserve">  Avg. Employment</t>
  </si>
  <si>
    <t xml:space="preserve">  Total Wages  ($)</t>
  </si>
  <si>
    <t xml:space="preserve">  Avg. Monthly Wage ($)</t>
  </si>
  <si>
    <t>D</t>
  </si>
  <si>
    <t xml:space="preserve"> </t>
  </si>
  <si>
    <t>Government</t>
  </si>
  <si>
    <t xml:space="preserve">          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</si>
  <si>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</si>
  <si>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</si>
  <si>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</si>
  <si>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</si>
  <si>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</si>
  <si>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</si>
  <si>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</si>
  <si>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</si>
  <si>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</si>
  <si>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</si>
  <si>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</si>
  <si>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</si>
  <si>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 xml:space="preserve">Other </t>
  </si>
  <si>
    <t xml:space="preserve"> Services</t>
  </si>
  <si>
    <t>Other</t>
  </si>
  <si>
    <t>Totals</t>
  </si>
  <si>
    <t>PreMining</t>
  </si>
  <si>
    <t>PreConst</t>
  </si>
  <si>
    <t>PreManufact</t>
  </si>
  <si>
    <t>PreTT&amp;U</t>
  </si>
  <si>
    <t>PreInformation</t>
  </si>
  <si>
    <t>PreFinance</t>
  </si>
  <si>
    <t>PreProf/Bus</t>
  </si>
  <si>
    <t>PreEd/Health</t>
  </si>
  <si>
    <t>PreLeisure</t>
  </si>
  <si>
    <t>PreOther</t>
  </si>
  <si>
    <t>PreGov</t>
  </si>
  <si>
    <t>PreStateTot</t>
  </si>
  <si>
    <t>Pre-totals</t>
  </si>
  <si>
    <t>total bottom</t>
  </si>
  <si>
    <t>Total</t>
  </si>
  <si>
    <t>County and City</t>
  </si>
  <si>
    <t>Transp.</t>
  </si>
  <si>
    <t>TABLE 18. NONAGRICULTURAL EMPLOYMENT AND WAGES IN UTAH BY COMMUNITY</t>
  </si>
  <si>
    <t>TABLE 18.  (cont.)  NONAGRICULTURAL EMPLOYMENT AND WAGES IN UTAH BY COMMUNITY</t>
  </si>
  <si>
    <t xml:space="preserve">              DAVIS COUNTY, 2007</t>
  </si>
  <si>
    <t>Bountiful</t>
  </si>
  <si>
    <t>Clearfield</t>
  </si>
  <si>
    <t>Farmington</t>
  </si>
  <si>
    <t>Fruit Heights</t>
  </si>
  <si>
    <t>Kaysville</t>
  </si>
  <si>
    <t>Layton</t>
  </si>
  <si>
    <t>North Salt Lake</t>
  </si>
  <si>
    <t>South Weber</t>
  </si>
  <si>
    <t>Sunset</t>
  </si>
  <si>
    <t>Syracuse</t>
  </si>
  <si>
    <t>West Bountiful</t>
  </si>
  <si>
    <t>West Point</t>
  </si>
  <si>
    <t>Woods Cross</t>
  </si>
  <si>
    <t>Clinton</t>
  </si>
  <si>
    <t>Centerville</t>
  </si>
  <si>
    <t>SOME CITIES OR TOWNS MAY NOT BE AVAILABLE OR HAVE DATA FLUCTATIONS DUE TO CHANGE IN GEOGRAPHICAL COLLECTION OF DATA.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</si>
</sst>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3" fontId="0" fillId="0" borderId="0" xfId="0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3" fontId="3" fillId="0" borderId="0" xfId="0" applyFont="1" applyAlignment="1">
      <alignment/>
    </xf>
    <xf numFmtId="3" fontId="4" fillId="0" borderId="0" xfId="0" applyFont="1" applyAlignment="1">
      <alignment/>
    </xf>
    <xf numFmtId="3" fontId="3" fillId="0" borderId="0" xfId="0" applyFont="1" applyAlignment="1">
      <alignment horizontal="right"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9" fillId="0" borderId="0" xfId="0" applyFont="1" applyAlignment="1">
      <alignment/>
    </xf>
    <xf numFmtId="3" fontId="8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12" fillId="0" borderId="0" xfId="0" applyFont="1" applyAlignment="1">
      <alignment/>
    </xf>
    <xf numFmtId="0" fontId="13" fillId="0" borderId="0" xfId="0" applyFont="1" applyAlignment="1">
      <alignment vertical="top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A1" sqref="A1"/>
    </sheetView>
  </sheetViews>
  <sheetFormatPr defaultColWidth="9.140625" defaultRowHeight="12.75"/>
  <cols>
    <col min="3" max="3" width="13.28125" style="0" hidden="1" customWidth="1"/>
    <col min="4" max="4" width="13.00390625" style="0" customWidth="1"/>
    <col min="5" max="5" width="11.140625" style="10" hidden="1" customWidth="1"/>
    <col min="6" max="6" width="10.57421875" style="0" customWidth="1"/>
    <col min="7" max="7" width="13.00390625" style="10" hidden="1" customWidth="1"/>
    <col min="8" max="8" width="12.421875" style="0" customWidth="1"/>
    <col min="9" max="9" width="12.421875" style="10" hidden="1" customWidth="1"/>
    <col min="10" max="10" width="12.8515625" style="0" customWidth="1"/>
    <col min="11" max="11" width="13.140625" style="10" hidden="1" customWidth="1"/>
    <col min="12" max="12" width="11.7109375" style="0" customWidth="1"/>
    <col min="13" max="13" width="12.00390625" style="10" hidden="1" customWidth="1"/>
    <col min="14" max="14" width="10.140625" style="0" customWidth="1"/>
    <col min="15" max="15" width="12.57421875" style="10" hidden="1" customWidth="1"/>
    <col min="16" max="16" width="11.28125" style="0" customWidth="1"/>
    <col min="17" max="17" width="12.421875" style="10" hidden="1" customWidth="1"/>
    <col min="18" max="18" width="11.140625" style="0" customWidth="1"/>
    <col min="19" max="19" width="13.00390625" style="10" hidden="1" customWidth="1"/>
    <col min="20" max="20" width="10.7109375" style="0" customWidth="1"/>
    <col min="21" max="21" width="11.28125" style="10" hidden="1" customWidth="1"/>
    <col min="22" max="22" width="11.00390625" style="0" customWidth="1"/>
    <col min="23" max="23" width="11.421875" style="10" hidden="1" customWidth="1"/>
    <col min="24" max="24" width="10.421875" style="0" customWidth="1"/>
    <col min="25" max="25" width="12.7109375" style="10" hidden="1" customWidth="1"/>
    <col min="26" max="26" width="11.28125" style="0" customWidth="1"/>
    <col min="27" max="27" width="14.421875" style="0" customWidth="1"/>
  </cols>
  <sheetData>
    <row r="1" spans="12:26" ht="12.75">
      <c r="L1" s="1"/>
      <c r="R1" s="1"/>
      <c r="Z1" s="1"/>
    </row>
    <row r="2" spans="14:26" ht="12.75">
      <c r="N2" s="1"/>
      <c r="Z2" s="1"/>
    </row>
    <row r="3" spans="14:26" ht="12.75">
      <c r="N3" s="1"/>
      <c r="Z3" s="1"/>
    </row>
    <row r="4" spans="1:26" ht="12.75">
      <c r="A4" s="1"/>
      <c r="B4" s="1"/>
      <c r="C4" s="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8"/>
      <c r="B9" s="1"/>
      <c r="C9" s="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"/>
      <c r="D13" s="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6" ht="12.75">
      <c r="A14" s="1"/>
      <c r="B14" s="1"/>
      <c r="C14" s="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"/>
      <c r="D19" s="1"/>
      <c r="E19" s="11"/>
      <c r="F19" s="1"/>
      <c r="G19" s="11"/>
      <c r="H19" s="1"/>
      <c r="I19" s="11"/>
      <c r="J19" s="2"/>
      <c r="K19" s="11"/>
      <c r="L19" s="1"/>
      <c r="M19" s="11"/>
      <c r="N19" s="2"/>
      <c r="O19" s="11"/>
      <c r="P19" s="2"/>
      <c r="Q19" s="11"/>
      <c r="R19" s="1"/>
      <c r="S19" s="11"/>
      <c r="T19" s="2"/>
      <c r="U19" s="11"/>
      <c r="V19" s="2"/>
      <c r="W19" s="11"/>
      <c r="X19" s="1"/>
      <c r="Y19" s="11"/>
      <c r="Z19" s="1"/>
    </row>
    <row r="20" spans="1:26" ht="12.75">
      <c r="A20" s="1"/>
      <c r="B20" s="1"/>
      <c r="C20" s="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2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6" spans="12:26" ht="12.75">
      <c r="L46" s="1"/>
      <c r="R46" s="1"/>
      <c r="Z46" s="1"/>
    </row>
    <row r="47" spans="14:26" ht="12.75">
      <c r="N47" s="1"/>
      <c r="Z47" s="1"/>
    </row>
    <row r="48" spans="14:26" ht="12.75">
      <c r="N48" s="1"/>
      <c r="Z48" s="1"/>
    </row>
    <row r="49" spans="1:26" ht="12.75">
      <c r="A49" s="1"/>
      <c r="B49" s="1"/>
      <c r="C49" s="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"/>
      <c r="D50" s="2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"/>
      <c r="D52" s="2"/>
      <c r="E52" s="12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4" spans="1:26" ht="12.75">
      <c r="A54" s="1"/>
      <c r="B54" s="1"/>
      <c r="C54" s="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"/>
      <c r="D58" s="1"/>
      <c r="E58" s="11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"/>
      <c r="D64" s="1"/>
      <c r="E64" s="11"/>
      <c r="F64" s="2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"/>
      <c r="D65" s="1"/>
      <c r="E65" s="11"/>
      <c r="F65" s="1"/>
      <c r="G65" s="11"/>
      <c r="H65" s="1"/>
      <c r="I65" s="11"/>
      <c r="J65" s="1"/>
      <c r="K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"/>
      <c r="D81" s="1"/>
      <c r="E81" s="11"/>
      <c r="F81" s="1"/>
      <c r="G81" s="11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"/>
      <c r="D82" s="1"/>
      <c r="E82" s="11"/>
      <c r="F82" s="1"/>
      <c r="G82" s="11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"/>
      <c r="D84" s="1"/>
      <c r="E84" s="11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"/>
      <c r="D88" s="1"/>
      <c r="E88" s="11"/>
      <c r="F88" s="2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91" spans="12:26" ht="12.75">
      <c r="L91" s="1"/>
      <c r="R91" s="1"/>
      <c r="Z91" s="1"/>
    </row>
    <row r="92" spans="14:26" ht="12.75">
      <c r="N92" s="1"/>
      <c r="Z92" s="1"/>
    </row>
    <row r="93" spans="14:26" ht="12.75">
      <c r="N93" s="1"/>
      <c r="Z93" s="1"/>
    </row>
    <row r="94" spans="1:26" ht="12.75">
      <c r="A94" s="1"/>
      <c r="B94" s="1"/>
      <c r="C94" s="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"/>
      <c r="D95" s="2"/>
      <c r="E95" s="11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"/>
      <c r="D96" s="1"/>
      <c r="E96" s="11"/>
      <c r="F96" s="1"/>
      <c r="G96" s="11"/>
      <c r="H96" s="1"/>
      <c r="I96" s="11"/>
      <c r="J96" s="1"/>
      <c r="K96" s="11"/>
      <c r="L96" s="1"/>
      <c r="M96" s="11"/>
      <c r="N96" s="1"/>
      <c r="O96" s="11"/>
      <c r="P96" s="2"/>
      <c r="Q96" s="12"/>
      <c r="R96" s="1"/>
      <c r="S96" s="11"/>
      <c r="T96" s="2"/>
      <c r="U96" s="12"/>
      <c r="V96" s="2"/>
      <c r="W96" s="12"/>
      <c r="X96" s="2"/>
      <c r="Y96" s="12"/>
      <c r="Z96" s="1"/>
    </row>
    <row r="97" spans="1:26" ht="12.75">
      <c r="A97" s="1"/>
      <c r="B97" s="1"/>
      <c r="C97" s="1"/>
      <c r="D97" s="2"/>
      <c r="E97" s="12"/>
      <c r="F97" s="2"/>
      <c r="G97" s="11"/>
      <c r="H97" s="1"/>
      <c r="I97" s="11"/>
      <c r="J97" s="2"/>
      <c r="K97" s="11"/>
      <c r="L97" s="1"/>
      <c r="M97" s="11"/>
      <c r="N97" s="2"/>
      <c r="O97" s="12"/>
      <c r="P97" s="2"/>
      <c r="Q97" s="12"/>
      <c r="R97" s="1"/>
      <c r="S97" s="11"/>
      <c r="T97" s="2"/>
      <c r="U97" s="12"/>
      <c r="V97" s="2"/>
      <c r="W97" s="12"/>
      <c r="X97" s="2"/>
      <c r="Y97" s="12"/>
      <c r="Z97" s="2"/>
    </row>
    <row r="99" spans="1:26" ht="12.75">
      <c r="A99" s="1"/>
      <c r="B99" s="1"/>
      <c r="C99" s="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6" ht="12.75">
      <c r="A100" s="1"/>
      <c r="B100" s="1"/>
      <c r="C100" s="1"/>
      <c r="D100" s="1"/>
      <c r="E100" s="11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"/>
      <c r="D101" s="1"/>
      <c r="E101" s="11"/>
      <c r="F101" s="1"/>
      <c r="G101" s="15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"/>
      <c r="D102" s="1"/>
      <c r="E102" s="11"/>
      <c r="F102" s="1"/>
      <c r="G102" s="15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"/>
      <c r="D103" s="1"/>
      <c r="E103" s="11"/>
      <c r="F103" s="2"/>
      <c r="G103" s="15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6" ht="12.75">
      <c r="A104" s="1"/>
      <c r="B104" s="1"/>
      <c r="C104" s="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</row>
    <row r="105" spans="1:26" ht="12.75">
      <c r="A105" s="1"/>
      <c r="B105" s="1"/>
      <c r="C105" s="1"/>
      <c r="D105" s="1"/>
      <c r="E105" s="11"/>
      <c r="F105" s="1"/>
      <c r="G105" s="15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6" ht="12.75">
      <c r="A106" s="1"/>
      <c r="C106" s="1"/>
      <c r="D106" s="1"/>
      <c r="E106" s="11"/>
      <c r="F106" s="1"/>
      <c r="G106" s="15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C107" s="1"/>
      <c r="D107" s="1"/>
      <c r="E107" s="11"/>
      <c r="F107" s="1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C108" s="1"/>
      <c r="D108" s="1"/>
      <c r="E108" s="11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C109" s="1"/>
      <c r="D109" s="1"/>
      <c r="E109" s="11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ht="12.75">
      <c r="A110" s="1"/>
    </row>
    <row r="111" spans="1:26" ht="12.75">
      <c r="A111" s="1"/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C112" s="1"/>
      <c r="D112" s="1"/>
      <c r="E112" s="11"/>
      <c r="F112" s="1"/>
      <c r="G112" s="15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C113" s="1"/>
      <c r="D113" s="1"/>
      <c r="E113" s="11"/>
      <c r="F113" s="1"/>
      <c r="G113" s="15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6" ht="12.75">
      <c r="A114" s="1"/>
      <c r="C114" s="1"/>
      <c r="D114" s="1"/>
      <c r="E114" s="11"/>
      <c r="F114" s="1"/>
      <c r="G114" s="15"/>
      <c r="H114" s="1"/>
      <c r="I114" s="11"/>
      <c r="J114" s="1"/>
      <c r="K114" s="11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</row>
    <row r="115" spans="1:26" ht="12.75">
      <c r="A115" s="1"/>
      <c r="C115" s="1"/>
      <c r="D115" s="1"/>
      <c r="E115" s="11"/>
      <c r="F115" s="1"/>
      <c r="G115" s="15"/>
      <c r="H115" s="1"/>
      <c r="I115" s="11"/>
      <c r="J115" s="1"/>
      <c r="K115" s="11"/>
      <c r="L115" s="1"/>
      <c r="M115" s="11"/>
      <c r="N115" s="1"/>
      <c r="O115" s="11"/>
      <c r="P115" s="1"/>
      <c r="Q115" s="11"/>
      <c r="R115" s="1"/>
      <c r="S115" s="11"/>
      <c r="T115" s="1"/>
      <c r="U115" s="11"/>
      <c r="V115" s="1"/>
      <c r="W115" s="11"/>
      <c r="X115" s="1"/>
      <c r="Y115" s="11"/>
      <c r="Z115" s="1"/>
    </row>
    <row r="116" ht="12.75">
      <c r="A116" s="1"/>
    </row>
    <row r="117" spans="1:26" ht="12.75">
      <c r="A117" s="1"/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6" ht="12.75">
      <c r="A118" s="1"/>
      <c r="C118" s="1"/>
      <c r="D118" s="1"/>
      <c r="E118" s="11"/>
      <c r="F118" s="1"/>
      <c r="G118" s="15"/>
      <c r="H118" s="1"/>
      <c r="I118" s="11"/>
      <c r="J118" s="1"/>
      <c r="K118" s="11"/>
      <c r="L118" s="1"/>
      <c r="M118" s="11"/>
      <c r="N118" s="1"/>
      <c r="O118" s="11"/>
      <c r="P118" s="1"/>
      <c r="Q118" s="11"/>
      <c r="R118" s="1"/>
      <c r="S118" s="11"/>
      <c r="T118" s="1"/>
      <c r="U118" s="11"/>
      <c r="V118" s="1"/>
      <c r="W118" s="11"/>
      <c r="X118" s="1"/>
      <c r="Y118" s="11"/>
      <c r="Z118" s="1"/>
    </row>
    <row r="119" spans="1:26" ht="12.75">
      <c r="A119" s="1"/>
      <c r="C119" s="1"/>
      <c r="D119" s="1"/>
      <c r="E119" s="11"/>
      <c r="F119" s="1"/>
      <c r="G119" s="15"/>
      <c r="H119" s="1"/>
      <c r="I119" s="11"/>
      <c r="J119" s="1"/>
      <c r="K119" s="11"/>
      <c r="L119" s="1"/>
      <c r="M119" s="11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/>
      <c r="C120" s="1"/>
      <c r="D120" s="1"/>
      <c r="E120" s="11"/>
      <c r="F120" s="1"/>
      <c r="G120" s="15"/>
      <c r="H120" s="1"/>
      <c r="I120" s="11"/>
      <c r="J120" s="1"/>
      <c r="K120" s="11"/>
      <c r="L120" s="1"/>
      <c r="M120" s="11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1" spans="1:26" ht="12.75">
      <c r="A121" s="1"/>
      <c r="C121" s="1"/>
      <c r="D121" s="1"/>
      <c r="E121" s="11"/>
      <c r="F121" s="1"/>
      <c r="G121" s="15"/>
      <c r="H121" s="1"/>
      <c r="I121" s="11"/>
      <c r="J121" s="1"/>
      <c r="K121" s="11"/>
      <c r="L121" s="1"/>
      <c r="M121" s="11"/>
      <c r="N121" s="1"/>
      <c r="O121" s="11"/>
      <c r="P121" s="1"/>
      <c r="Q121" s="11"/>
      <c r="R121" s="1"/>
      <c r="S121" s="11"/>
      <c r="T121" s="1"/>
      <c r="U121" s="11"/>
      <c r="V121" s="1"/>
      <c r="W121" s="11"/>
      <c r="X121" s="1"/>
      <c r="Y121" s="11"/>
      <c r="Z121" s="1"/>
    </row>
    <row r="122" ht="12.75">
      <c r="A122" s="1"/>
    </row>
    <row r="123" spans="1:26" ht="12.75">
      <c r="A123" s="1"/>
      <c r="E123" s="11"/>
      <c r="F123" s="1"/>
      <c r="G123" s="15"/>
      <c r="H123" s="1"/>
      <c r="I123" s="11"/>
      <c r="J123" s="1"/>
      <c r="K123" s="11"/>
      <c r="L123" s="1"/>
      <c r="M123" s="11"/>
      <c r="N123" s="1"/>
      <c r="O123" s="11"/>
      <c r="P123" s="1"/>
      <c r="Q123" s="11"/>
      <c r="R123" s="1"/>
      <c r="S123" s="11"/>
      <c r="T123" s="1"/>
      <c r="U123" s="11"/>
      <c r="V123" s="1"/>
      <c r="W123" s="11"/>
      <c r="X123" s="1"/>
      <c r="Y123" s="11"/>
      <c r="Z123" s="1"/>
    </row>
    <row r="124" spans="1:28" ht="12.75">
      <c r="A124" s="1"/>
      <c r="C124" s="1"/>
      <c r="D124" s="1"/>
      <c r="E124" s="11"/>
      <c r="F124" s="1"/>
      <c r="G124" s="15"/>
      <c r="H124" s="1"/>
      <c r="I124" s="11"/>
      <c r="J124" s="1"/>
      <c r="K124" s="11"/>
      <c r="L124" s="1"/>
      <c r="M124" s="11"/>
      <c r="N124" s="1"/>
      <c r="O124" s="11"/>
      <c r="P124" s="1"/>
      <c r="Q124" s="11"/>
      <c r="R124" s="1"/>
      <c r="S124" s="11"/>
      <c r="T124" s="1"/>
      <c r="U124" s="11"/>
      <c r="V124" s="1"/>
      <c r="W124" s="11"/>
      <c r="X124" s="1"/>
      <c r="Y124" s="11"/>
      <c r="Z124" s="1"/>
      <c r="AB124" s="1"/>
    </row>
    <row r="125" spans="1:28" ht="12.75">
      <c r="A125" s="1"/>
      <c r="C125" s="1"/>
      <c r="D125" s="1"/>
      <c r="E125" s="11"/>
      <c r="F125" s="1"/>
      <c r="G125" s="15"/>
      <c r="H125" s="1"/>
      <c r="I125" s="11"/>
      <c r="J125" s="1"/>
      <c r="K125" s="11"/>
      <c r="L125" s="1"/>
      <c r="M125" s="11"/>
      <c r="N125" s="1"/>
      <c r="O125" s="11"/>
      <c r="P125" s="1"/>
      <c r="Q125" s="11"/>
      <c r="R125" s="1"/>
      <c r="S125" s="11"/>
      <c r="T125" s="1"/>
      <c r="U125" s="11"/>
      <c r="V125" s="1"/>
      <c r="W125" s="11"/>
      <c r="X125" s="1"/>
      <c r="Y125" s="11"/>
      <c r="Z125" s="1"/>
      <c r="AB125" s="1"/>
    </row>
    <row r="126" spans="1:28" ht="12.75">
      <c r="A126" s="1"/>
      <c r="C126" s="1"/>
      <c r="D126" s="1"/>
      <c r="E126" s="11"/>
      <c r="F126" s="1"/>
      <c r="G126" s="15"/>
      <c r="H126" s="1"/>
      <c r="I126" s="11"/>
      <c r="J126" s="1"/>
      <c r="K126" s="11"/>
      <c r="L126" s="1"/>
      <c r="M126" s="11"/>
      <c r="N126" s="1"/>
      <c r="O126" s="11"/>
      <c r="P126" s="1"/>
      <c r="Q126" s="11"/>
      <c r="R126" s="1"/>
      <c r="S126" s="11"/>
      <c r="T126" s="1"/>
      <c r="U126" s="11"/>
      <c r="V126" s="1"/>
      <c r="W126" s="11"/>
      <c r="X126" s="1"/>
      <c r="Y126" s="11"/>
      <c r="Z126" s="1"/>
      <c r="AB126" s="1"/>
    </row>
    <row r="127" spans="1:26" ht="12.75">
      <c r="A127" s="1"/>
      <c r="C127" s="1"/>
      <c r="D127" s="1"/>
      <c r="E127" s="11"/>
      <c r="F127" s="1"/>
      <c r="G127" s="15"/>
      <c r="H127" s="1"/>
      <c r="I127" s="11"/>
      <c r="J127" s="1"/>
      <c r="K127" s="11"/>
      <c r="L127" s="1"/>
      <c r="M127" s="11"/>
      <c r="N127" s="1"/>
      <c r="O127" s="11"/>
      <c r="P127" s="1"/>
      <c r="Q127" s="11"/>
      <c r="R127" s="1"/>
      <c r="S127" s="11"/>
      <c r="T127" s="1"/>
      <c r="U127" s="11"/>
      <c r="V127" s="1"/>
      <c r="W127" s="11"/>
      <c r="X127" s="1"/>
      <c r="Y127" s="11"/>
      <c r="Z127" s="1"/>
    </row>
    <row r="129" spans="1:26" ht="12.75">
      <c r="A129" s="1"/>
      <c r="E129" s="11"/>
      <c r="F129" s="1"/>
      <c r="G129" s="15"/>
      <c r="H129" s="1"/>
      <c r="I129" s="11"/>
      <c r="J129" s="1"/>
      <c r="K129" s="11"/>
      <c r="L129" s="1"/>
      <c r="M129" s="11"/>
      <c r="N129" s="1"/>
      <c r="O129" s="11"/>
      <c r="P129" s="1"/>
      <c r="Q129" s="11"/>
      <c r="R129" s="1"/>
      <c r="S129" s="11"/>
      <c r="T129" s="1"/>
      <c r="U129" s="11"/>
      <c r="V129" s="1"/>
      <c r="W129" s="11"/>
      <c r="X129" s="1"/>
      <c r="Y129" s="11"/>
      <c r="Z129" s="1"/>
    </row>
    <row r="130" spans="1:26" ht="12.75">
      <c r="A130" s="1"/>
      <c r="C130" s="1"/>
      <c r="D130" s="1"/>
      <c r="E130" s="11"/>
      <c r="F130" s="1"/>
      <c r="G130" s="15"/>
      <c r="H130" s="1"/>
      <c r="I130" s="11"/>
      <c r="J130" s="1"/>
      <c r="K130" s="11"/>
      <c r="L130" s="1"/>
      <c r="M130" s="11"/>
      <c r="N130" s="1"/>
      <c r="O130" s="11"/>
      <c r="P130" s="1"/>
      <c r="Q130" s="11"/>
      <c r="R130" s="1"/>
      <c r="S130" s="11"/>
      <c r="T130" s="1"/>
      <c r="U130" s="11"/>
      <c r="V130" s="1"/>
      <c r="W130" s="11"/>
      <c r="X130" s="1"/>
      <c r="Y130" s="11"/>
      <c r="Z130" s="1"/>
    </row>
    <row r="131" spans="1:26" ht="12.75">
      <c r="A131" s="1"/>
      <c r="C131" s="1"/>
      <c r="D131" s="1"/>
      <c r="E131" s="11"/>
      <c r="F131" s="1"/>
      <c r="G131" s="15"/>
      <c r="H131" s="1"/>
      <c r="I131" s="11"/>
      <c r="J131" s="1"/>
      <c r="K131" s="11"/>
      <c r="L131" s="1"/>
      <c r="M131" s="11"/>
      <c r="N131" s="1"/>
      <c r="O131" s="11"/>
      <c r="P131" s="1"/>
      <c r="Q131" s="11"/>
      <c r="R131" s="1"/>
      <c r="S131" s="11"/>
      <c r="T131" s="1"/>
      <c r="U131" s="11"/>
      <c r="V131" s="1"/>
      <c r="W131" s="11"/>
      <c r="X131" s="1"/>
      <c r="Y131" s="11"/>
      <c r="Z131" s="1"/>
    </row>
    <row r="132" spans="1:26" ht="12.75">
      <c r="A132" s="1"/>
      <c r="C132" s="1"/>
      <c r="D132" s="1"/>
      <c r="E132" s="11"/>
      <c r="F132" s="1"/>
      <c r="G132" s="15"/>
      <c r="H132" s="1"/>
      <c r="I132" s="11"/>
      <c r="J132" s="1"/>
      <c r="K132" s="11"/>
      <c r="L132" s="1"/>
      <c r="M132" s="11"/>
      <c r="N132" s="1"/>
      <c r="O132" s="11"/>
      <c r="P132" s="1"/>
      <c r="Q132" s="11"/>
      <c r="R132" s="1"/>
      <c r="S132" s="11"/>
      <c r="T132" s="1"/>
      <c r="U132" s="11"/>
      <c r="V132" s="1"/>
      <c r="W132" s="11"/>
      <c r="X132" s="1"/>
      <c r="Y132" s="11"/>
      <c r="Z132" s="1"/>
    </row>
    <row r="133" spans="1:26" ht="12.75">
      <c r="A133" s="1"/>
      <c r="C133" s="1"/>
      <c r="D133" s="1"/>
      <c r="E133" s="11"/>
      <c r="F133" s="1"/>
      <c r="G133" s="15"/>
      <c r="H133" s="1"/>
      <c r="I133" s="11"/>
      <c r="J133" s="1"/>
      <c r="K133" s="11"/>
      <c r="L133" s="1"/>
      <c r="M133" s="11"/>
      <c r="N133" s="1"/>
      <c r="O133" s="11"/>
      <c r="P133" s="1"/>
      <c r="Q133" s="11"/>
      <c r="R133" s="1"/>
      <c r="S133" s="11"/>
      <c r="T133" s="1"/>
      <c r="U133" s="11"/>
      <c r="V133" s="1"/>
      <c r="W133" s="11"/>
      <c r="X133" s="1"/>
      <c r="Y133" s="11"/>
      <c r="Z133" s="1"/>
    </row>
    <row r="136" spans="12:26" ht="12.75">
      <c r="L136" s="1"/>
      <c r="R136" s="1"/>
      <c r="Z136" s="1"/>
    </row>
    <row r="137" spans="14:26" ht="12.75">
      <c r="N137" s="1"/>
      <c r="Z137" s="1"/>
    </row>
    <row r="138" spans="14:26" ht="12.75">
      <c r="N138" s="1"/>
      <c r="Z138" s="1"/>
    </row>
    <row r="139" spans="1:26" ht="12.75">
      <c r="A139" s="1"/>
      <c r="B139" s="1"/>
      <c r="C139" s="1"/>
      <c r="D139" s="1"/>
      <c r="E139" s="11"/>
      <c r="F139" s="1"/>
      <c r="G139" s="11"/>
      <c r="H139" s="1"/>
      <c r="I139" s="11"/>
      <c r="J139" s="1"/>
      <c r="K139" s="11"/>
      <c r="L139" s="1"/>
      <c r="M139" s="11"/>
      <c r="N139" s="1"/>
      <c r="O139" s="11"/>
      <c r="P139" s="1"/>
      <c r="Q139" s="11"/>
      <c r="R139" s="1"/>
      <c r="S139" s="11"/>
      <c r="T139" s="1"/>
      <c r="U139" s="11"/>
      <c r="V139" s="1"/>
      <c r="W139" s="11"/>
      <c r="X139" s="1"/>
      <c r="Y139" s="11"/>
      <c r="Z139" s="1"/>
    </row>
    <row r="140" spans="1:26" ht="12.75">
      <c r="A140" s="1"/>
      <c r="B140" s="1"/>
      <c r="C140" s="1"/>
      <c r="D140" s="2"/>
      <c r="E140" s="11"/>
      <c r="F140" s="1"/>
      <c r="G140" s="11"/>
      <c r="H140" s="1"/>
      <c r="I140" s="11"/>
      <c r="J140" s="1"/>
      <c r="K140" s="11"/>
      <c r="L140" s="1"/>
      <c r="M140" s="11"/>
      <c r="N140" s="1"/>
      <c r="O140" s="11"/>
      <c r="P140" s="1"/>
      <c r="Q140" s="11"/>
      <c r="R140" s="1"/>
      <c r="S140" s="11"/>
      <c r="T140" s="1"/>
      <c r="U140" s="11"/>
      <c r="V140" s="1"/>
      <c r="W140" s="11"/>
      <c r="X140" s="1"/>
      <c r="Y140" s="11"/>
      <c r="Z140" s="1"/>
    </row>
    <row r="141" spans="1:26" ht="12.75">
      <c r="A141" s="1"/>
      <c r="B141" s="1"/>
      <c r="C141" s="1"/>
      <c r="D141" s="1"/>
      <c r="E141" s="11"/>
      <c r="F141" s="1"/>
      <c r="G141" s="11"/>
      <c r="H141" s="1"/>
      <c r="I141" s="11"/>
      <c r="J141" s="1"/>
      <c r="K141" s="11"/>
      <c r="L141" s="1"/>
      <c r="M141" s="11"/>
      <c r="N141" s="1"/>
      <c r="O141" s="11"/>
      <c r="P141" s="2"/>
      <c r="Q141" s="12"/>
      <c r="R141" s="1"/>
      <c r="S141" s="11"/>
      <c r="T141" s="2"/>
      <c r="U141" s="12"/>
      <c r="V141" s="2"/>
      <c r="W141" s="12"/>
      <c r="X141" s="2"/>
      <c r="Y141" s="12"/>
      <c r="Z141" s="1"/>
    </row>
    <row r="142" spans="1:26" ht="12.75">
      <c r="A142" s="1"/>
      <c r="B142" s="1"/>
      <c r="C142" s="1"/>
      <c r="D142" s="2"/>
      <c r="E142" s="12"/>
      <c r="F142" s="2"/>
      <c r="G142" s="11"/>
      <c r="H142" s="1"/>
      <c r="I142" s="11"/>
      <c r="J142" s="2"/>
      <c r="K142" s="11"/>
      <c r="L142" s="1"/>
      <c r="M142" s="11"/>
      <c r="N142" s="2"/>
      <c r="O142" s="12"/>
      <c r="P142" s="2"/>
      <c r="Q142" s="12"/>
      <c r="R142" s="1"/>
      <c r="S142" s="11"/>
      <c r="T142" s="2"/>
      <c r="U142" s="12"/>
      <c r="V142" s="2"/>
      <c r="W142" s="12"/>
      <c r="X142" s="2"/>
      <c r="Y142" s="12"/>
      <c r="Z142" s="2"/>
    </row>
    <row r="143" ht="12.75">
      <c r="A143" s="1"/>
    </row>
    <row r="144" ht="12.75">
      <c r="A144" s="1"/>
    </row>
    <row r="145" spans="1:26" ht="12.75">
      <c r="A145" s="1"/>
      <c r="C145" s="1"/>
      <c r="D145" s="1"/>
      <c r="E145" s="11"/>
      <c r="F145" s="1"/>
      <c r="G145" s="15"/>
      <c r="H145" s="1"/>
      <c r="I145" s="11"/>
      <c r="J145" s="1"/>
      <c r="K145" s="11"/>
      <c r="L145" s="1"/>
      <c r="M145" s="11"/>
      <c r="N145" s="1"/>
      <c r="O145" s="11"/>
      <c r="P145" s="1"/>
      <c r="Q145" s="11"/>
      <c r="R145" s="1"/>
      <c r="S145" s="11"/>
      <c r="T145" s="1"/>
      <c r="U145" s="11"/>
      <c r="V145" s="1"/>
      <c r="W145" s="11"/>
      <c r="X145" s="1"/>
      <c r="Y145" s="11"/>
      <c r="Z145" s="1"/>
    </row>
    <row r="146" spans="1:26" ht="12.75">
      <c r="A146" s="1"/>
      <c r="C146" s="1"/>
      <c r="D146" s="1"/>
      <c r="E146" s="11"/>
      <c r="F146" s="1"/>
      <c r="G146" s="15"/>
      <c r="H146" s="1"/>
      <c r="I146" s="11"/>
      <c r="J146" s="1"/>
      <c r="K146" s="11"/>
      <c r="L146" s="1"/>
      <c r="M146" s="11"/>
      <c r="N146" s="1"/>
      <c r="O146" s="11"/>
      <c r="P146" s="1"/>
      <c r="Q146" s="11"/>
      <c r="R146" s="1"/>
      <c r="S146" s="11"/>
      <c r="T146" s="1"/>
      <c r="U146" s="11"/>
      <c r="V146" s="1"/>
      <c r="W146" s="11"/>
      <c r="X146" s="1"/>
      <c r="Y146" s="11"/>
      <c r="Z146" s="1"/>
    </row>
    <row r="147" spans="1:26" ht="12.75">
      <c r="A147" s="1"/>
      <c r="C147" s="1"/>
      <c r="D147" s="1"/>
      <c r="E147" s="11"/>
      <c r="F147" s="1"/>
      <c r="G147" s="15"/>
      <c r="H147" s="1"/>
      <c r="I147" s="11"/>
      <c r="J147" s="1"/>
      <c r="K147" s="11"/>
      <c r="L147" s="1"/>
      <c r="M147" s="11"/>
      <c r="N147" s="1"/>
      <c r="O147" s="11"/>
      <c r="P147" s="1"/>
      <c r="Q147" s="11"/>
      <c r="R147" s="1"/>
      <c r="S147" s="11"/>
      <c r="T147" s="1"/>
      <c r="U147" s="11"/>
      <c r="V147" s="1"/>
      <c r="W147" s="11"/>
      <c r="X147" s="1"/>
      <c r="Y147" s="11"/>
      <c r="Z147" s="1"/>
    </row>
    <row r="148" spans="1:26" ht="12.75">
      <c r="A148" s="1"/>
      <c r="C148" s="1"/>
      <c r="D148" s="1"/>
      <c r="E148" s="11"/>
      <c r="F148" s="1"/>
      <c r="G148" s="15"/>
      <c r="H148" s="1"/>
      <c r="I148" s="11"/>
      <c r="J148" s="1"/>
      <c r="K148" s="11"/>
      <c r="L148" s="1"/>
      <c r="M148" s="11"/>
      <c r="N148" s="1"/>
      <c r="O148" s="11"/>
      <c r="P148" s="1"/>
      <c r="Q148" s="11"/>
      <c r="R148" s="1"/>
      <c r="S148" s="11"/>
      <c r="T148" s="1"/>
      <c r="U148" s="11"/>
      <c r="V148" s="1"/>
      <c r="W148" s="11"/>
      <c r="X148" s="1"/>
      <c r="Y148" s="11"/>
      <c r="Z148" s="1"/>
    </row>
    <row r="149" ht="12.75">
      <c r="A149" s="1"/>
    </row>
    <row r="150" ht="12.75">
      <c r="A150" s="1"/>
    </row>
    <row r="151" spans="1:26" ht="12.75">
      <c r="A151" s="1"/>
      <c r="C151" s="1"/>
      <c r="D151" s="1"/>
      <c r="E151" s="11"/>
      <c r="F151" s="1"/>
      <c r="G151" s="15"/>
      <c r="H151" s="1"/>
      <c r="I151" s="11"/>
      <c r="J151" s="1"/>
      <c r="K151" s="11"/>
      <c r="L151" s="1"/>
      <c r="M151" s="11"/>
      <c r="N151" s="1"/>
      <c r="O151" s="11"/>
      <c r="P151" s="1"/>
      <c r="Q151" s="11"/>
      <c r="R151" s="1"/>
      <c r="S151" s="11"/>
      <c r="T151" s="1"/>
      <c r="U151" s="11"/>
      <c r="V151" s="1"/>
      <c r="W151" s="11"/>
      <c r="X151" s="1"/>
      <c r="Y151" s="11"/>
      <c r="Z151" s="1"/>
    </row>
    <row r="152" spans="1:26" ht="12.75">
      <c r="A152" s="1"/>
      <c r="C152" s="1"/>
      <c r="D152" s="1"/>
      <c r="E152" s="11"/>
      <c r="F152" s="1"/>
      <c r="G152" s="15"/>
      <c r="H152" s="1"/>
      <c r="I152" s="11"/>
      <c r="J152" s="1"/>
      <c r="K152" s="11"/>
      <c r="L152" s="1"/>
      <c r="M152" s="11"/>
      <c r="N152" s="1"/>
      <c r="O152" s="11"/>
      <c r="P152" s="1"/>
      <c r="Q152" s="11"/>
      <c r="R152" s="1"/>
      <c r="S152" s="11"/>
      <c r="T152" s="1"/>
      <c r="U152" s="11"/>
      <c r="V152" s="1"/>
      <c r="W152" s="11"/>
      <c r="X152" s="1"/>
      <c r="Y152" s="11"/>
      <c r="Z152" s="1"/>
    </row>
    <row r="153" spans="1:26" ht="12.75">
      <c r="A153" s="1"/>
      <c r="C153" s="1"/>
      <c r="D153" s="1"/>
      <c r="E153" s="11"/>
      <c r="F153" s="1"/>
      <c r="G153" s="15"/>
      <c r="H153" s="1"/>
      <c r="I153" s="11"/>
      <c r="J153" s="1"/>
      <c r="K153" s="11"/>
      <c r="L153" s="1"/>
      <c r="M153" s="11"/>
      <c r="N153" s="1"/>
      <c r="O153" s="11"/>
      <c r="P153" s="1"/>
      <c r="Q153" s="11"/>
      <c r="R153" s="1"/>
      <c r="S153" s="11"/>
      <c r="T153" s="1"/>
      <c r="U153" s="11"/>
      <c r="V153" s="1"/>
      <c r="W153" s="11"/>
      <c r="X153" s="1"/>
      <c r="Y153" s="11"/>
      <c r="Z153" s="1"/>
    </row>
    <row r="154" spans="1:26" ht="12.75">
      <c r="A154" s="1"/>
      <c r="C154" s="1"/>
      <c r="D154" s="1"/>
      <c r="E154" s="11"/>
      <c r="F154" s="2"/>
      <c r="G154" s="15"/>
      <c r="H154" s="1"/>
      <c r="I154" s="11"/>
      <c r="J154" s="1"/>
      <c r="K154" s="11"/>
      <c r="L154" s="1"/>
      <c r="M154" s="11"/>
      <c r="N154" s="1"/>
      <c r="O154" s="11"/>
      <c r="P154" s="1"/>
      <c r="Q154" s="11"/>
      <c r="R154" s="1"/>
      <c r="S154" s="11"/>
      <c r="T154" s="1"/>
      <c r="U154" s="11"/>
      <c r="V154" s="1"/>
      <c r="W154" s="11"/>
      <c r="X154" s="1"/>
      <c r="Y154" s="11"/>
      <c r="Z154" s="1"/>
    </row>
    <row r="155" ht="12.75">
      <c r="A155" s="1"/>
    </row>
    <row r="156" ht="12.75">
      <c r="A156" s="1"/>
    </row>
    <row r="157" spans="1:26" ht="12.75">
      <c r="A157" s="1"/>
      <c r="C157" s="1"/>
      <c r="D157" s="1"/>
      <c r="E157" s="11"/>
      <c r="F157" s="1"/>
      <c r="G157" s="15"/>
      <c r="H157" s="1"/>
      <c r="I157" s="11"/>
      <c r="J157" s="1"/>
      <c r="K157" s="11"/>
      <c r="L157" s="1"/>
      <c r="M157" s="11"/>
      <c r="N157" s="1"/>
      <c r="O157" s="11"/>
      <c r="P157" s="1"/>
      <c r="Q157" s="11"/>
      <c r="R157" s="1"/>
      <c r="S157" s="11"/>
      <c r="T157" s="1"/>
      <c r="U157" s="11"/>
      <c r="V157" s="1"/>
      <c r="W157" s="11"/>
      <c r="X157" s="1"/>
      <c r="Y157" s="11"/>
      <c r="Z157" s="1"/>
    </row>
    <row r="158" spans="1:26" ht="12.75">
      <c r="A158" s="1"/>
      <c r="C158" s="1"/>
      <c r="D158" s="1"/>
      <c r="E158" s="11"/>
      <c r="F158" s="1"/>
      <c r="G158" s="15"/>
      <c r="H158" s="1"/>
      <c r="I158" s="11"/>
      <c r="J158" s="1"/>
      <c r="K158" s="11"/>
      <c r="L158" s="1"/>
      <c r="M158" s="11"/>
      <c r="N158" s="1"/>
      <c r="O158" s="11"/>
      <c r="P158" s="1"/>
      <c r="Q158" s="11"/>
      <c r="R158" s="1"/>
      <c r="S158" s="11"/>
      <c r="T158" s="1"/>
      <c r="U158" s="11"/>
      <c r="V158" s="1"/>
      <c r="W158" s="11"/>
      <c r="X158" s="1"/>
      <c r="Y158" s="11"/>
      <c r="Z158" s="1"/>
    </row>
    <row r="159" spans="1:26" ht="12.75">
      <c r="A159" s="1"/>
      <c r="C159" s="1"/>
      <c r="D159" s="1"/>
      <c r="E159" s="11"/>
      <c r="F159" s="1"/>
      <c r="G159" s="15"/>
      <c r="H159" s="1"/>
      <c r="I159" s="11"/>
      <c r="J159" s="1"/>
      <c r="K159" s="11"/>
      <c r="L159" s="1"/>
      <c r="M159" s="11"/>
      <c r="N159" s="1"/>
      <c r="O159" s="11"/>
      <c r="P159" s="1"/>
      <c r="Q159" s="11"/>
      <c r="R159" s="1"/>
      <c r="S159" s="11"/>
      <c r="T159" s="1"/>
      <c r="U159" s="11"/>
      <c r="V159" s="1"/>
      <c r="W159" s="11"/>
      <c r="X159" s="1"/>
      <c r="Y159" s="11"/>
      <c r="Z159" s="1"/>
    </row>
    <row r="160" spans="1:26" ht="12.75">
      <c r="A160" s="1"/>
      <c r="C160" s="1"/>
      <c r="D160" s="1"/>
      <c r="E160" s="11"/>
      <c r="F160" s="2"/>
      <c r="G160" s="15"/>
      <c r="H160" s="1"/>
      <c r="I160" s="11"/>
      <c r="J160" s="1"/>
      <c r="K160" s="11"/>
      <c r="L160" s="1"/>
      <c r="M160" s="11"/>
      <c r="N160" s="1"/>
      <c r="O160" s="11"/>
      <c r="P160" s="1"/>
      <c r="Q160" s="11"/>
      <c r="R160" s="1"/>
      <c r="S160" s="11"/>
      <c r="T160" s="1"/>
      <c r="U160" s="11"/>
      <c r="V160" s="1"/>
      <c r="W160" s="11"/>
      <c r="X160" s="1"/>
      <c r="Y160" s="11"/>
      <c r="Z160" s="1"/>
    </row>
    <row r="161" ht="12.75">
      <c r="A161" s="1"/>
    </row>
    <row r="162" ht="12.75">
      <c r="A162" s="1"/>
    </row>
    <row r="163" spans="1:26" ht="12.75">
      <c r="A163" s="1"/>
      <c r="C163" s="1"/>
      <c r="D163" s="1"/>
      <c r="E163" s="11"/>
      <c r="F163" s="1"/>
      <c r="G163" s="15"/>
      <c r="H163" s="1"/>
      <c r="I163" s="11"/>
      <c r="J163" s="1"/>
      <c r="K163" s="11"/>
      <c r="L163" s="1"/>
      <c r="M163" s="11"/>
      <c r="N163" s="1"/>
      <c r="O163" s="11"/>
      <c r="P163" s="1"/>
      <c r="Q163" s="11"/>
      <c r="R163" s="1"/>
      <c r="S163" s="11"/>
      <c r="T163" s="1"/>
      <c r="U163" s="11"/>
      <c r="V163" s="1"/>
      <c r="W163" s="11"/>
      <c r="X163" s="1"/>
      <c r="Y163" s="11"/>
      <c r="Z163" s="1"/>
    </row>
    <row r="164" spans="1:26" ht="12.75">
      <c r="A164" s="1"/>
      <c r="C164" s="1"/>
      <c r="D164" s="1"/>
      <c r="E164" s="11"/>
      <c r="F164" s="1"/>
      <c r="G164" s="15"/>
      <c r="H164" s="1"/>
      <c r="I164" s="11"/>
      <c r="J164" s="1"/>
      <c r="K164" s="11"/>
      <c r="L164" s="1"/>
      <c r="M164" s="11"/>
      <c r="N164" s="1"/>
      <c r="O164" s="11"/>
      <c r="P164" s="1"/>
      <c r="Q164" s="11"/>
      <c r="R164" s="1"/>
      <c r="S164" s="11"/>
      <c r="T164" s="1"/>
      <c r="U164" s="11"/>
      <c r="V164" s="1"/>
      <c r="W164" s="11"/>
      <c r="X164" s="1"/>
      <c r="Y164" s="11"/>
      <c r="Z164" s="1"/>
    </row>
    <row r="165" spans="1:26" ht="12.75">
      <c r="A165" s="1"/>
      <c r="C165" s="1"/>
      <c r="D165" s="1"/>
      <c r="E165" s="11"/>
      <c r="F165" s="1"/>
      <c r="G165" s="15"/>
      <c r="H165" s="1"/>
      <c r="I165" s="11"/>
      <c r="J165" s="1"/>
      <c r="K165" s="11"/>
      <c r="L165" s="1"/>
      <c r="M165" s="11"/>
      <c r="N165" s="1"/>
      <c r="O165" s="11"/>
      <c r="P165" s="1"/>
      <c r="Q165" s="11"/>
      <c r="R165" s="1"/>
      <c r="S165" s="11"/>
      <c r="T165" s="1"/>
      <c r="U165" s="11"/>
      <c r="V165" s="1"/>
      <c r="W165" s="11"/>
      <c r="X165" s="1"/>
      <c r="Y165" s="11"/>
      <c r="Z165" s="1"/>
    </row>
    <row r="166" spans="1:26" ht="12.75">
      <c r="A166" s="1"/>
      <c r="C166" s="1"/>
      <c r="D166" s="1"/>
      <c r="E166" s="11"/>
      <c r="F166" s="2"/>
      <c r="G166" s="15"/>
      <c r="H166" s="1"/>
      <c r="I166" s="11"/>
      <c r="J166" s="1"/>
      <c r="K166" s="11"/>
      <c r="L166" s="1"/>
      <c r="M166" s="11"/>
      <c r="N166" s="1"/>
      <c r="O166" s="11"/>
      <c r="P166" s="1"/>
      <c r="Q166" s="11"/>
      <c r="R166" s="1"/>
      <c r="S166" s="11"/>
      <c r="T166" s="1"/>
      <c r="U166" s="11"/>
      <c r="V166" s="1"/>
      <c r="W166" s="11"/>
      <c r="X166" s="1"/>
      <c r="Y166" s="11"/>
      <c r="Z166" s="1"/>
    </row>
    <row r="167" ht="12.75">
      <c r="A167" s="1"/>
    </row>
    <row r="168" ht="12.75">
      <c r="A168" s="1"/>
    </row>
    <row r="169" spans="1:26" ht="12.75">
      <c r="A169" s="1"/>
      <c r="C169" s="1"/>
      <c r="D169" s="1"/>
      <c r="E169" s="11"/>
      <c r="F169" s="1"/>
      <c r="G169" s="15"/>
      <c r="H169" s="1"/>
      <c r="I169" s="11"/>
      <c r="J169" s="1"/>
      <c r="K169" s="11"/>
      <c r="L169" s="1"/>
      <c r="M169" s="11"/>
      <c r="N169" s="1"/>
      <c r="O169" s="11"/>
      <c r="P169" s="1"/>
      <c r="Q169" s="11"/>
      <c r="R169" s="1"/>
      <c r="S169" s="11"/>
      <c r="T169" s="1"/>
      <c r="U169" s="11"/>
      <c r="V169" s="1"/>
      <c r="W169" s="11"/>
      <c r="X169" s="1"/>
      <c r="Y169" s="11"/>
      <c r="Z169" s="1"/>
    </row>
    <row r="170" spans="1:26" ht="12.75">
      <c r="A170" s="1"/>
      <c r="C170" s="1"/>
      <c r="D170" s="1"/>
      <c r="E170" s="11"/>
      <c r="F170" s="1"/>
      <c r="G170" s="15"/>
      <c r="H170" s="1"/>
      <c r="I170" s="11"/>
      <c r="J170" s="1"/>
      <c r="K170" s="11"/>
      <c r="L170" s="1"/>
      <c r="M170" s="11"/>
      <c r="N170" s="1"/>
      <c r="O170" s="11"/>
      <c r="P170" s="1"/>
      <c r="Q170" s="11"/>
      <c r="R170" s="1"/>
      <c r="S170" s="11"/>
      <c r="T170" s="1"/>
      <c r="U170" s="11"/>
      <c r="V170" s="1"/>
      <c r="W170" s="11"/>
      <c r="X170" s="1"/>
      <c r="Y170" s="11"/>
      <c r="Z170" s="1"/>
    </row>
    <row r="171" spans="1:26" ht="12.75">
      <c r="A171" s="1"/>
      <c r="C171" s="1"/>
      <c r="D171" s="1"/>
      <c r="E171" s="11"/>
      <c r="F171" s="1"/>
      <c r="G171" s="15"/>
      <c r="H171" s="1"/>
      <c r="I171" s="11"/>
      <c r="J171" s="1"/>
      <c r="K171" s="11"/>
      <c r="L171" s="1"/>
      <c r="M171" s="11"/>
      <c r="N171" s="1"/>
      <c r="O171" s="11"/>
      <c r="P171" s="1"/>
      <c r="Q171" s="11"/>
      <c r="R171" s="1"/>
      <c r="S171" s="11"/>
      <c r="T171" s="1"/>
      <c r="U171" s="11"/>
      <c r="V171" s="1"/>
      <c r="W171" s="11"/>
      <c r="X171" s="1"/>
      <c r="Y171" s="11"/>
      <c r="Z171" s="1"/>
    </row>
    <row r="172" spans="1:26" ht="12.75">
      <c r="A172" s="1"/>
      <c r="C172" s="1"/>
      <c r="D172" s="1"/>
      <c r="E172" s="11"/>
      <c r="F172" s="1"/>
      <c r="G172" s="15"/>
      <c r="H172" s="1"/>
      <c r="I172" s="11"/>
      <c r="J172" s="1"/>
      <c r="K172" s="11"/>
      <c r="L172" s="1"/>
      <c r="M172" s="11"/>
      <c r="N172" s="1"/>
      <c r="O172" s="11"/>
      <c r="P172" s="1"/>
      <c r="Q172" s="11"/>
      <c r="R172" s="1"/>
      <c r="S172" s="11"/>
      <c r="T172" s="2"/>
      <c r="U172" s="11"/>
      <c r="V172" s="1"/>
      <c r="W172" s="11"/>
      <c r="X172" s="1"/>
      <c r="Y172" s="11"/>
      <c r="Z172" s="1"/>
    </row>
    <row r="173" ht="12.75">
      <c r="A173" s="1"/>
    </row>
    <row r="174" ht="12.75">
      <c r="A174" s="1"/>
    </row>
    <row r="175" spans="1:26" ht="12.75">
      <c r="A175" s="1"/>
      <c r="C175" s="1"/>
      <c r="D175" s="1"/>
      <c r="E175" s="11"/>
      <c r="F175" s="1"/>
      <c r="G175" s="15"/>
      <c r="H175" s="1"/>
      <c r="I175" s="11"/>
      <c r="J175" s="1"/>
      <c r="K175" s="11"/>
      <c r="L175" s="1"/>
      <c r="M175" s="11"/>
      <c r="N175" s="1"/>
      <c r="O175" s="11"/>
      <c r="P175" s="1"/>
      <c r="Q175" s="11"/>
      <c r="R175" s="1"/>
      <c r="S175" s="11"/>
      <c r="T175" s="1"/>
      <c r="U175" s="11"/>
      <c r="V175" s="1"/>
      <c r="W175" s="11"/>
      <c r="X175" s="1"/>
      <c r="Y175" s="11"/>
      <c r="Z175" s="1"/>
    </row>
    <row r="176" spans="1:26" ht="12.75">
      <c r="A176" s="1"/>
      <c r="C176" s="1"/>
      <c r="D176" s="1"/>
      <c r="E176" s="11"/>
      <c r="F176" s="1"/>
      <c r="G176" s="15"/>
      <c r="H176" s="1"/>
      <c r="I176" s="11"/>
      <c r="J176" s="1"/>
      <c r="K176" s="11"/>
      <c r="L176" s="1"/>
      <c r="M176" s="11"/>
      <c r="N176" s="1"/>
      <c r="O176" s="11"/>
      <c r="P176" s="1"/>
      <c r="Q176" s="11"/>
      <c r="R176" s="1"/>
      <c r="S176" s="11"/>
      <c r="T176" s="1"/>
      <c r="U176" s="11"/>
      <c r="V176" s="1"/>
      <c r="W176" s="11"/>
      <c r="X176" s="1"/>
      <c r="Y176" s="11"/>
      <c r="Z176" s="1"/>
    </row>
    <row r="177" spans="1:26" ht="12.75">
      <c r="A177" s="1"/>
      <c r="C177" s="1"/>
      <c r="D177" s="1"/>
      <c r="E177" s="11"/>
      <c r="F177" s="1"/>
      <c r="G177" s="15"/>
      <c r="H177" s="1"/>
      <c r="I177" s="11"/>
      <c r="J177" s="1"/>
      <c r="K177" s="11"/>
      <c r="L177" s="1"/>
      <c r="M177" s="11"/>
      <c r="N177" s="1"/>
      <c r="O177" s="11"/>
      <c r="P177" s="1"/>
      <c r="Q177" s="11"/>
      <c r="R177" s="1"/>
      <c r="S177" s="11"/>
      <c r="T177" s="1"/>
      <c r="U177" s="11"/>
      <c r="V177" s="1"/>
      <c r="W177" s="11"/>
      <c r="X177" s="1"/>
      <c r="Y177" s="11"/>
      <c r="Z177" s="1"/>
    </row>
    <row r="178" spans="1:26" ht="12.75">
      <c r="A178" s="1"/>
      <c r="C178" s="1"/>
      <c r="D178" s="1"/>
      <c r="E178" s="11"/>
      <c r="F178" s="1"/>
      <c r="G178" s="15"/>
      <c r="H178" s="1"/>
      <c r="I178" s="11"/>
      <c r="J178" s="1"/>
      <c r="K178" s="11"/>
      <c r="L178" s="1"/>
      <c r="M178" s="11"/>
      <c r="N178" s="1"/>
      <c r="O178" s="11"/>
      <c r="P178" s="1"/>
      <c r="Q178" s="11"/>
      <c r="R178" s="1"/>
      <c r="S178" s="11"/>
      <c r="T178" s="1"/>
      <c r="U178" s="11"/>
      <c r="V178" s="1"/>
      <c r="W178" s="11"/>
      <c r="X178" s="1"/>
      <c r="Y178" s="11"/>
      <c r="Z178" s="1"/>
    </row>
    <row r="179" spans="1:26" ht="12.75">
      <c r="A179" s="1"/>
      <c r="C179" s="1"/>
      <c r="D179" s="1"/>
      <c r="E179" s="11"/>
      <c r="F179" s="1"/>
      <c r="G179" s="15"/>
      <c r="H179" s="1"/>
      <c r="I179" s="11"/>
      <c r="J179" s="1"/>
      <c r="K179" s="11"/>
      <c r="L179" s="1"/>
      <c r="M179" s="11"/>
      <c r="N179" s="1"/>
      <c r="O179" s="11"/>
      <c r="P179" s="1"/>
      <c r="Q179" s="11"/>
      <c r="R179" s="1"/>
      <c r="S179" s="11"/>
      <c r="T179" s="1"/>
      <c r="U179" s="11"/>
      <c r="V179" s="1"/>
      <c r="W179" s="11"/>
      <c r="X179" s="1"/>
      <c r="Y179" s="11"/>
      <c r="Z179" s="1"/>
    </row>
    <row r="180" spans="1:26" ht="12.75">
      <c r="A180" s="1"/>
      <c r="C180" s="1"/>
      <c r="D180" s="1"/>
      <c r="E180" s="11"/>
      <c r="F180" s="1"/>
      <c r="G180" s="15"/>
      <c r="H180" s="1"/>
      <c r="I180" s="11"/>
      <c r="J180" s="1"/>
      <c r="K180" s="11"/>
      <c r="L180" s="1"/>
      <c r="M180" s="11"/>
      <c r="N180" s="1"/>
      <c r="O180" s="11"/>
      <c r="P180" s="1"/>
      <c r="Q180" s="11"/>
      <c r="R180" s="1"/>
      <c r="S180" s="11"/>
      <c r="T180" s="1"/>
      <c r="U180" s="11"/>
      <c r="V180" s="1"/>
      <c r="W180" s="11"/>
      <c r="X180" s="1"/>
      <c r="Y180" s="11"/>
      <c r="Z180" s="1"/>
    </row>
    <row r="181" spans="12:26" ht="12.75">
      <c r="L181" s="1"/>
      <c r="R181" s="1"/>
      <c r="Z181" s="1"/>
    </row>
    <row r="182" spans="14:26" ht="12.75">
      <c r="N182" s="1"/>
      <c r="Z182" s="1"/>
    </row>
    <row r="183" spans="14:26" ht="12.75">
      <c r="N183" s="1"/>
      <c r="Z183" s="1"/>
    </row>
    <row r="184" spans="1:26" ht="12.75">
      <c r="A184" s="1"/>
      <c r="B184" s="1"/>
      <c r="C184" s="1"/>
      <c r="D184" s="1"/>
      <c r="E184" s="11"/>
      <c r="F184" s="1"/>
      <c r="G184" s="11"/>
      <c r="H184" s="1"/>
      <c r="I184" s="11"/>
      <c r="J184" s="1"/>
      <c r="K184" s="11"/>
      <c r="L184" s="1"/>
      <c r="M184" s="11"/>
      <c r="N184" s="1"/>
      <c r="O184" s="11"/>
      <c r="P184" s="1"/>
      <c r="Q184" s="11"/>
      <c r="R184" s="1"/>
      <c r="S184" s="11"/>
      <c r="T184" s="1"/>
      <c r="U184" s="11"/>
      <c r="V184" s="1"/>
      <c r="W184" s="11"/>
      <c r="X184" s="1"/>
      <c r="Y184" s="11"/>
      <c r="Z184" s="1"/>
    </row>
    <row r="185" spans="1:26" ht="12.75">
      <c r="A185" s="1"/>
      <c r="B185" s="1"/>
      <c r="C185" s="1"/>
      <c r="D185" s="2"/>
      <c r="E185" s="11"/>
      <c r="F185" s="1"/>
      <c r="G185" s="11"/>
      <c r="H185" s="1"/>
      <c r="I185" s="11"/>
      <c r="J185" s="1"/>
      <c r="K185" s="11"/>
      <c r="L185" s="1"/>
      <c r="M185" s="11"/>
      <c r="N185" s="1"/>
      <c r="O185" s="11"/>
      <c r="P185" s="1"/>
      <c r="Q185" s="11"/>
      <c r="R185" s="1"/>
      <c r="S185" s="11"/>
      <c r="T185" s="1"/>
      <c r="U185" s="11"/>
      <c r="V185" s="1"/>
      <c r="W185" s="11"/>
      <c r="X185" s="1"/>
      <c r="Y185" s="11"/>
      <c r="Z185" s="1"/>
    </row>
    <row r="186" spans="1:26" ht="12.75">
      <c r="A186" s="1"/>
      <c r="B186" s="1"/>
      <c r="C186" s="1"/>
      <c r="D186" s="1"/>
      <c r="E186" s="11"/>
      <c r="F186" s="1"/>
      <c r="G186" s="11"/>
      <c r="H186" s="1"/>
      <c r="I186" s="11"/>
      <c r="J186" s="1"/>
      <c r="K186" s="11"/>
      <c r="L186" s="1"/>
      <c r="M186" s="11"/>
      <c r="N186" s="1"/>
      <c r="O186" s="11"/>
      <c r="P186" s="2"/>
      <c r="Q186" s="12"/>
      <c r="R186" s="1"/>
      <c r="S186" s="11"/>
      <c r="T186" s="2"/>
      <c r="U186" s="12"/>
      <c r="V186" s="2"/>
      <c r="W186" s="12"/>
      <c r="X186" s="2"/>
      <c r="Y186" s="12"/>
      <c r="Z186" s="1"/>
    </row>
    <row r="187" spans="1:26" ht="12.75">
      <c r="A187" s="1"/>
      <c r="B187" s="1"/>
      <c r="C187" s="1"/>
      <c r="D187" s="2"/>
      <c r="E187" s="12"/>
      <c r="F187" s="2"/>
      <c r="G187" s="11"/>
      <c r="H187" s="1"/>
      <c r="I187" s="11"/>
      <c r="J187" s="2"/>
      <c r="K187" s="11"/>
      <c r="L187" s="1"/>
      <c r="M187" s="11"/>
      <c r="N187" s="2"/>
      <c r="O187" s="12"/>
      <c r="P187" s="2"/>
      <c r="Q187" s="12"/>
      <c r="R187" s="1"/>
      <c r="S187" s="11"/>
      <c r="T187" s="2"/>
      <c r="U187" s="12"/>
      <c r="V187" s="2"/>
      <c r="W187" s="12"/>
      <c r="X187" s="2"/>
      <c r="Y187" s="12"/>
      <c r="Z187" s="2"/>
    </row>
    <row r="188" spans="1:26" ht="12.75">
      <c r="A188" s="1"/>
      <c r="B188" s="1"/>
      <c r="C188" s="1"/>
      <c r="D188" s="2"/>
      <c r="E188" s="12"/>
      <c r="F188" s="2"/>
      <c r="G188" s="11"/>
      <c r="H188" s="1"/>
      <c r="I188" s="11"/>
      <c r="J188" s="2"/>
      <c r="K188" s="11"/>
      <c r="L188" s="1"/>
      <c r="M188" s="11"/>
      <c r="N188" s="2"/>
      <c r="O188" s="12"/>
      <c r="P188" s="2"/>
      <c r="Q188" s="12"/>
      <c r="R188" s="1"/>
      <c r="S188" s="11"/>
      <c r="T188" s="2"/>
      <c r="U188" s="12"/>
      <c r="V188" s="2"/>
      <c r="W188" s="12"/>
      <c r="X188" s="2"/>
      <c r="Y188" s="12"/>
      <c r="Z188" s="2"/>
    </row>
    <row r="189" ht="12.75">
      <c r="A189" s="1"/>
    </row>
    <row r="190" spans="1:26" ht="12.75">
      <c r="A190" s="1"/>
      <c r="C190" s="1"/>
      <c r="D190" s="1"/>
      <c r="E190" s="11"/>
      <c r="F190" s="1"/>
      <c r="G190" s="15"/>
      <c r="H190" s="1"/>
      <c r="I190" s="11"/>
      <c r="J190" s="1"/>
      <c r="K190" s="11"/>
      <c r="L190" s="1"/>
      <c r="M190" s="11"/>
      <c r="N190" s="1"/>
      <c r="O190" s="11"/>
      <c r="P190" s="1"/>
      <c r="Q190" s="11"/>
      <c r="R190" s="1"/>
      <c r="S190" s="11"/>
      <c r="T190" s="1"/>
      <c r="U190" s="11"/>
      <c r="V190" s="1"/>
      <c r="W190" s="11"/>
      <c r="X190" s="1"/>
      <c r="Y190" s="11"/>
      <c r="Z190" s="1"/>
    </row>
    <row r="191" spans="1:26" ht="12.75">
      <c r="A191" s="1"/>
      <c r="C191" s="1"/>
      <c r="D191" s="1"/>
      <c r="E191" s="11"/>
      <c r="F191" s="1"/>
      <c r="G191" s="15"/>
      <c r="H191" s="1"/>
      <c r="I191" s="11"/>
      <c r="J191" s="1"/>
      <c r="K191" s="11"/>
      <c r="L191" s="1"/>
      <c r="M191" s="11"/>
      <c r="N191" s="1"/>
      <c r="O191" s="11"/>
      <c r="P191" s="1"/>
      <c r="Q191" s="11"/>
      <c r="R191" s="1"/>
      <c r="S191" s="11"/>
      <c r="T191" s="1"/>
      <c r="U191" s="11"/>
      <c r="V191" s="1"/>
      <c r="W191" s="11"/>
      <c r="X191" s="1"/>
      <c r="Y191" s="11"/>
      <c r="Z191" s="1"/>
    </row>
    <row r="192" spans="1:26" ht="12.75">
      <c r="A192" s="1"/>
      <c r="C192" s="1"/>
      <c r="D192" s="1"/>
      <c r="E192" s="11"/>
      <c r="F192" s="1"/>
      <c r="G192" s="15"/>
      <c r="H192" s="1"/>
      <c r="I192" s="11"/>
      <c r="J192" s="1"/>
      <c r="K192" s="11"/>
      <c r="L192" s="1"/>
      <c r="M192" s="11"/>
      <c r="N192" s="1"/>
      <c r="O192" s="11"/>
      <c r="P192" s="1"/>
      <c r="Q192" s="11"/>
      <c r="R192" s="1"/>
      <c r="S192" s="11"/>
      <c r="T192" s="1"/>
      <c r="U192" s="11"/>
      <c r="V192" s="1"/>
      <c r="W192" s="11"/>
      <c r="X192" s="1"/>
      <c r="Y192" s="11"/>
      <c r="Z192" s="1"/>
    </row>
    <row r="193" spans="1:26" ht="12.75">
      <c r="A193" s="1"/>
      <c r="C193" s="1"/>
      <c r="D193" s="1"/>
      <c r="E193" s="11"/>
      <c r="F193" s="1"/>
      <c r="G193" s="15"/>
      <c r="H193" s="1"/>
      <c r="I193" s="11"/>
      <c r="J193" s="1"/>
      <c r="K193" s="11"/>
      <c r="L193" s="1"/>
      <c r="M193" s="11"/>
      <c r="N193" s="1"/>
      <c r="O193" s="11"/>
      <c r="P193" s="1"/>
      <c r="Q193" s="11"/>
      <c r="R193" s="1"/>
      <c r="S193" s="11"/>
      <c r="T193" s="1"/>
      <c r="U193" s="11"/>
      <c r="V193" s="1"/>
      <c r="W193" s="11"/>
      <c r="X193" s="1"/>
      <c r="Y193" s="11"/>
      <c r="Z193" s="1"/>
    </row>
    <row r="194" spans="1:26" ht="12.75">
      <c r="A194" s="1"/>
      <c r="C194" s="1"/>
      <c r="D194" s="1"/>
      <c r="E194" s="11"/>
      <c r="F194" s="1"/>
      <c r="G194" s="15"/>
      <c r="H194" s="1"/>
      <c r="I194" s="11"/>
      <c r="J194" s="1"/>
      <c r="K194" s="11"/>
      <c r="L194" s="1"/>
      <c r="M194" s="11"/>
      <c r="N194" s="1"/>
      <c r="O194" s="11"/>
      <c r="P194" s="1"/>
      <c r="Q194" s="11"/>
      <c r="R194" s="1"/>
      <c r="S194" s="11"/>
      <c r="T194" s="1"/>
      <c r="U194" s="11"/>
      <c r="V194" s="1"/>
      <c r="W194" s="11"/>
      <c r="X194" s="1"/>
      <c r="Y194" s="11"/>
      <c r="Z194" s="1"/>
    </row>
    <row r="195" ht="12.75">
      <c r="A195" s="1"/>
    </row>
    <row r="196" spans="1:26" ht="12.75">
      <c r="A196" s="1"/>
      <c r="C196" s="1"/>
      <c r="D196" s="1"/>
      <c r="E196" s="11"/>
      <c r="F196" s="1"/>
      <c r="G196" s="15"/>
      <c r="H196" s="1"/>
      <c r="I196" s="11"/>
      <c r="J196" s="1"/>
      <c r="K196" s="11"/>
      <c r="L196" s="1"/>
      <c r="M196" s="11"/>
      <c r="N196" s="1"/>
      <c r="O196" s="11"/>
      <c r="P196" s="1"/>
      <c r="Q196" s="11"/>
      <c r="R196" s="1"/>
      <c r="S196" s="11"/>
      <c r="T196" s="1"/>
      <c r="U196" s="11"/>
      <c r="V196" s="1"/>
      <c r="W196" s="11"/>
      <c r="X196" s="1"/>
      <c r="Y196" s="11"/>
      <c r="Z196" s="1"/>
    </row>
    <row r="197" spans="1:26" ht="12.75">
      <c r="A197" s="1"/>
      <c r="C197" s="1"/>
      <c r="D197" s="1"/>
      <c r="E197" s="11"/>
      <c r="F197" s="1"/>
      <c r="G197" s="15"/>
      <c r="H197" s="1"/>
      <c r="I197" s="11"/>
      <c r="J197" s="1"/>
      <c r="K197" s="11"/>
      <c r="L197" s="1"/>
      <c r="M197" s="11"/>
      <c r="N197" s="1"/>
      <c r="O197" s="11"/>
      <c r="P197" s="1"/>
      <c r="Q197" s="11"/>
      <c r="R197" s="1"/>
      <c r="S197" s="11"/>
      <c r="T197" s="1"/>
      <c r="U197" s="11"/>
      <c r="V197" s="1"/>
      <c r="W197" s="11"/>
      <c r="X197" s="1"/>
      <c r="Y197" s="11"/>
      <c r="Z197" s="1"/>
    </row>
    <row r="198" spans="1:26" ht="12.75">
      <c r="A198" s="1"/>
      <c r="C198" s="1"/>
      <c r="D198" s="1"/>
      <c r="E198" s="11"/>
      <c r="F198" s="1"/>
      <c r="G198" s="15"/>
      <c r="H198" s="1"/>
      <c r="I198" s="11"/>
      <c r="J198" s="1"/>
      <c r="K198" s="11"/>
      <c r="L198" s="1"/>
      <c r="M198" s="11"/>
      <c r="N198" s="1"/>
      <c r="O198" s="11"/>
      <c r="P198" s="1"/>
      <c r="Q198" s="11"/>
      <c r="R198" s="1"/>
      <c r="S198" s="11"/>
      <c r="T198" s="1"/>
      <c r="U198" s="11"/>
      <c r="V198" s="1"/>
      <c r="W198" s="11"/>
      <c r="X198" s="1"/>
      <c r="Y198" s="11"/>
      <c r="Z198" s="1"/>
    </row>
    <row r="199" spans="1:26" ht="12.75">
      <c r="A199" s="1"/>
      <c r="C199" s="1"/>
      <c r="D199" s="1"/>
      <c r="E199" s="11"/>
      <c r="F199" s="1"/>
      <c r="G199" s="15"/>
      <c r="H199" s="1"/>
      <c r="I199" s="11"/>
      <c r="J199" s="2"/>
      <c r="K199" s="11"/>
      <c r="L199" s="1"/>
      <c r="M199" s="11"/>
      <c r="N199" s="1"/>
      <c r="O199" s="11"/>
      <c r="P199" s="2"/>
      <c r="Q199" s="11"/>
      <c r="R199" s="1"/>
      <c r="S199" s="11"/>
      <c r="T199" s="1"/>
      <c r="U199" s="11"/>
      <c r="V199" s="2"/>
      <c r="W199" s="11"/>
      <c r="X199" s="1"/>
      <c r="Y199" s="11"/>
      <c r="Z199" s="1"/>
    </row>
    <row r="200" spans="1:26" ht="12.75">
      <c r="A200" s="1"/>
      <c r="C200" s="1"/>
      <c r="D200" s="1"/>
      <c r="E200" s="11"/>
      <c r="F200" s="1"/>
      <c r="G200" s="15"/>
      <c r="H200" s="1"/>
      <c r="I200" s="11"/>
      <c r="J200" s="1"/>
      <c r="K200" s="11"/>
      <c r="L200" s="1"/>
      <c r="M200" s="11"/>
      <c r="N200" s="1"/>
      <c r="O200" s="11"/>
      <c r="P200" s="1"/>
      <c r="Q200" s="11"/>
      <c r="R200" s="1"/>
      <c r="S200" s="11"/>
      <c r="T200" s="1"/>
      <c r="U200" s="11"/>
      <c r="V200" s="1"/>
      <c r="W200" s="11"/>
      <c r="X200" s="1"/>
      <c r="Y200" s="11"/>
      <c r="Z200" s="1"/>
    </row>
    <row r="201" ht="12.75">
      <c r="A201" s="1"/>
    </row>
    <row r="202" spans="1:26" ht="12.75">
      <c r="A202" s="1"/>
      <c r="C202" s="1"/>
      <c r="D202" s="1"/>
      <c r="E202" s="11"/>
      <c r="F202" s="1"/>
      <c r="G202" s="15"/>
      <c r="H202" s="1"/>
      <c r="I202" s="11"/>
      <c r="J202" s="1"/>
      <c r="K202" s="11"/>
      <c r="L202" s="1"/>
      <c r="M202" s="11"/>
      <c r="N202" s="1"/>
      <c r="O202" s="11"/>
      <c r="P202" s="1"/>
      <c r="Q202" s="11"/>
      <c r="R202" s="1"/>
      <c r="S202" s="11"/>
      <c r="T202" s="1"/>
      <c r="U202" s="11"/>
      <c r="V202" s="1"/>
      <c r="W202" s="11"/>
      <c r="X202" s="1"/>
      <c r="Y202" s="11"/>
      <c r="Z202" s="1"/>
    </row>
    <row r="203" spans="1:26" ht="12.75">
      <c r="A203" s="1"/>
      <c r="C203" s="1"/>
      <c r="D203" s="1"/>
      <c r="E203" s="11"/>
      <c r="F203" s="1"/>
      <c r="G203" s="15"/>
      <c r="H203" s="1"/>
      <c r="I203" s="11"/>
      <c r="J203" s="1"/>
      <c r="K203" s="11"/>
      <c r="L203" s="1"/>
      <c r="M203" s="11"/>
      <c r="N203" s="1"/>
      <c r="O203" s="11"/>
      <c r="P203" s="1"/>
      <c r="Q203" s="11"/>
      <c r="R203" s="1"/>
      <c r="S203" s="11"/>
      <c r="T203" s="1"/>
      <c r="U203" s="11"/>
      <c r="V203" s="1"/>
      <c r="W203" s="11"/>
      <c r="X203" s="1"/>
      <c r="Y203" s="11"/>
      <c r="Z203" s="1"/>
    </row>
    <row r="204" spans="1:26" ht="12.75">
      <c r="A204" s="1"/>
      <c r="C204" s="1"/>
      <c r="D204" s="1"/>
      <c r="E204" s="11"/>
      <c r="F204" s="1"/>
      <c r="G204" s="15"/>
      <c r="H204" s="1"/>
      <c r="I204" s="11"/>
      <c r="J204" s="1"/>
      <c r="K204" s="11"/>
      <c r="L204" s="1"/>
      <c r="M204" s="11"/>
      <c r="N204" s="1"/>
      <c r="O204" s="11"/>
      <c r="P204" s="1"/>
      <c r="Q204" s="11"/>
      <c r="R204" s="1"/>
      <c r="S204" s="11"/>
      <c r="T204" s="1"/>
      <c r="U204" s="11"/>
      <c r="V204" s="1"/>
      <c r="W204" s="11"/>
      <c r="X204" s="1"/>
      <c r="Y204" s="11"/>
      <c r="Z204" s="1"/>
    </row>
    <row r="205" spans="1:26" ht="12.75">
      <c r="A205" s="1"/>
      <c r="C205" s="1"/>
      <c r="D205" s="1"/>
      <c r="E205" s="11"/>
      <c r="F205" s="2"/>
      <c r="G205" s="15"/>
      <c r="H205" s="1"/>
      <c r="I205" s="11"/>
      <c r="J205" s="1"/>
      <c r="K205" s="11"/>
      <c r="L205" s="1"/>
      <c r="M205" s="11"/>
      <c r="N205" s="1"/>
      <c r="O205" s="11"/>
      <c r="P205" s="1"/>
      <c r="Q205" s="11"/>
      <c r="R205" s="1"/>
      <c r="S205" s="11"/>
      <c r="T205" s="1"/>
      <c r="U205" s="11"/>
      <c r="V205" s="1"/>
      <c r="W205" s="11"/>
      <c r="X205" s="1"/>
      <c r="Y205" s="11"/>
      <c r="Z205" s="1"/>
    </row>
    <row r="206" spans="1:26" ht="12.75">
      <c r="A206" s="1"/>
      <c r="C206" s="1"/>
      <c r="D206" s="1"/>
      <c r="E206" s="11"/>
      <c r="F206" s="1"/>
      <c r="G206" s="15"/>
      <c r="H206" s="1"/>
      <c r="I206" s="11"/>
      <c r="J206" s="1"/>
      <c r="K206" s="11"/>
      <c r="L206" s="1"/>
      <c r="M206" s="11"/>
      <c r="N206" s="1"/>
      <c r="O206" s="11"/>
      <c r="P206" s="1"/>
      <c r="Q206" s="11"/>
      <c r="R206" s="1"/>
      <c r="S206" s="11"/>
      <c r="T206" s="1"/>
      <c r="U206" s="11"/>
      <c r="V206" s="1"/>
      <c r="W206" s="11"/>
      <c r="X206" s="1"/>
      <c r="Y206" s="11"/>
      <c r="Z206" s="1"/>
    </row>
    <row r="207" ht="12.75">
      <c r="A207" s="1"/>
    </row>
    <row r="208" spans="1:26" ht="12.75">
      <c r="A208" s="1"/>
      <c r="C208" s="1"/>
      <c r="D208" s="1"/>
      <c r="E208" s="11"/>
      <c r="F208" s="1"/>
      <c r="G208" s="15"/>
      <c r="H208" s="1"/>
      <c r="I208" s="11"/>
      <c r="J208" s="1"/>
      <c r="K208" s="11"/>
      <c r="L208" s="1"/>
      <c r="M208" s="11"/>
      <c r="N208" s="1"/>
      <c r="O208" s="11"/>
      <c r="P208" s="1"/>
      <c r="Q208" s="11"/>
      <c r="R208" s="1"/>
      <c r="S208" s="11"/>
      <c r="T208" s="1"/>
      <c r="U208" s="11"/>
      <c r="V208" s="1"/>
      <c r="W208" s="11"/>
      <c r="X208" s="1"/>
      <c r="Y208" s="11"/>
      <c r="Z208" s="1"/>
    </row>
    <row r="209" spans="1:26" ht="12.75">
      <c r="A209" s="1"/>
      <c r="C209" s="1"/>
      <c r="D209" s="1"/>
      <c r="E209" s="11"/>
      <c r="F209" s="1"/>
      <c r="G209" s="15"/>
      <c r="H209" s="1"/>
      <c r="I209" s="11"/>
      <c r="J209" s="1"/>
      <c r="K209" s="11"/>
      <c r="L209" s="1"/>
      <c r="M209" s="11"/>
      <c r="N209" s="1"/>
      <c r="O209" s="11"/>
      <c r="P209" s="1"/>
      <c r="Q209" s="11"/>
      <c r="R209" s="1"/>
      <c r="S209" s="11"/>
      <c r="T209" s="1"/>
      <c r="U209" s="11"/>
      <c r="V209" s="1"/>
      <c r="W209" s="11"/>
      <c r="X209" s="1"/>
      <c r="Y209" s="11"/>
      <c r="Z209" s="1"/>
    </row>
    <row r="210" spans="1:26" ht="12.75">
      <c r="A210" s="1"/>
      <c r="C210" s="1"/>
      <c r="D210" s="1"/>
      <c r="E210" s="11"/>
      <c r="F210" s="1"/>
      <c r="G210" s="15"/>
      <c r="H210" s="1"/>
      <c r="I210" s="11"/>
      <c r="J210" s="1"/>
      <c r="K210" s="11"/>
      <c r="L210" s="1"/>
      <c r="M210" s="11"/>
      <c r="N210" s="1"/>
      <c r="O210" s="11"/>
      <c r="P210" s="1"/>
      <c r="Q210" s="11"/>
      <c r="R210" s="1"/>
      <c r="S210" s="11"/>
      <c r="T210" s="1"/>
      <c r="U210" s="11"/>
      <c r="V210" s="1"/>
      <c r="W210" s="11"/>
      <c r="X210" s="1"/>
      <c r="Y210" s="11"/>
      <c r="Z210" s="1"/>
    </row>
    <row r="211" spans="1:26" ht="12.75">
      <c r="A211" s="1"/>
      <c r="C211" s="1"/>
      <c r="D211" s="1"/>
      <c r="E211" s="11"/>
      <c r="F211" s="2"/>
      <c r="G211" s="15"/>
      <c r="H211" s="1"/>
      <c r="I211" s="11"/>
      <c r="J211" s="1"/>
      <c r="K211" s="11"/>
      <c r="L211" s="1"/>
      <c r="M211" s="11"/>
      <c r="N211" s="1"/>
      <c r="O211" s="11"/>
      <c r="P211" s="1"/>
      <c r="Q211" s="11"/>
      <c r="R211" s="1"/>
      <c r="S211" s="11"/>
      <c r="T211" s="1"/>
      <c r="U211" s="11"/>
      <c r="V211" s="1"/>
      <c r="W211" s="11"/>
      <c r="X211" s="1"/>
      <c r="Y211" s="11"/>
      <c r="Z211" s="1"/>
    </row>
    <row r="213" spans="5:26" ht="12.75">
      <c r="E213" s="11"/>
      <c r="F213" s="1"/>
      <c r="G213" s="11"/>
      <c r="H213" s="1"/>
      <c r="I213" s="11"/>
      <c r="J213" s="1"/>
      <c r="K213" s="11"/>
      <c r="L213" s="1"/>
      <c r="M213" s="11"/>
      <c r="N213" s="1"/>
      <c r="O213" s="11"/>
      <c r="P213" s="1"/>
      <c r="Q213" s="11"/>
      <c r="R213" s="1"/>
      <c r="S213" s="11"/>
      <c r="T213" s="1"/>
      <c r="U213" s="11"/>
      <c r="V213" s="1"/>
      <c r="W213" s="11"/>
      <c r="X213" s="1"/>
      <c r="Y213" s="11"/>
      <c r="Z213" s="1"/>
    </row>
    <row r="214" spans="1:26" ht="12.75">
      <c r="A214" s="1"/>
      <c r="E214" s="11"/>
      <c r="F214" s="1"/>
      <c r="G214" s="11"/>
      <c r="H214" s="1"/>
      <c r="I214" s="11"/>
      <c r="J214" s="1"/>
      <c r="K214" s="11"/>
      <c r="L214" s="1"/>
      <c r="M214" s="11"/>
      <c r="N214" s="1"/>
      <c r="O214" s="11"/>
      <c r="P214" s="1"/>
      <c r="Q214" s="11"/>
      <c r="R214" s="1"/>
      <c r="S214" s="11"/>
      <c r="T214" s="1"/>
      <c r="U214" s="11"/>
      <c r="V214" s="1"/>
      <c r="W214" s="11"/>
      <c r="X214" s="1"/>
      <c r="Y214" s="11"/>
      <c r="Z214" s="1"/>
    </row>
    <row r="215" spans="1:26" ht="12.75">
      <c r="A215" s="1"/>
      <c r="C215" s="1"/>
      <c r="D215" s="1"/>
      <c r="E215" s="11"/>
      <c r="F215" s="1"/>
      <c r="G215" s="11"/>
      <c r="H215" s="1"/>
      <c r="I215" s="11"/>
      <c r="J215" s="1"/>
      <c r="K215" s="11"/>
      <c r="L215" s="1"/>
      <c r="M215" s="11"/>
      <c r="N215" s="1"/>
      <c r="O215" s="11"/>
      <c r="P215" s="1"/>
      <c r="Q215" s="11"/>
      <c r="R215" s="1"/>
      <c r="S215" s="11"/>
      <c r="T215" s="1"/>
      <c r="U215" s="11"/>
      <c r="V215" s="1"/>
      <c r="W215" s="11"/>
      <c r="X215" s="1"/>
      <c r="Y215" s="11"/>
      <c r="Z215" s="1"/>
    </row>
    <row r="216" spans="1:26" ht="12.75">
      <c r="A216" s="1"/>
      <c r="C216" s="1"/>
      <c r="D216" s="1"/>
      <c r="E216" s="11"/>
      <c r="F216" s="1"/>
      <c r="G216" s="11"/>
      <c r="H216" s="1"/>
      <c r="I216" s="11"/>
      <c r="J216" s="1"/>
      <c r="K216" s="11"/>
      <c r="L216" s="1"/>
      <c r="M216" s="11"/>
      <c r="N216" s="1"/>
      <c r="O216" s="11"/>
      <c r="P216" s="1"/>
      <c r="Q216" s="11"/>
      <c r="R216" s="1"/>
      <c r="S216" s="11"/>
      <c r="T216" s="1"/>
      <c r="U216" s="11"/>
      <c r="V216" s="1"/>
      <c r="W216" s="11"/>
      <c r="X216" s="1"/>
      <c r="Y216" s="11"/>
      <c r="Z216" s="1"/>
    </row>
    <row r="217" spans="1:26" ht="12.75">
      <c r="A217" s="1"/>
      <c r="C217" s="1"/>
      <c r="D217" s="1"/>
      <c r="E217" s="11"/>
      <c r="F217" s="1"/>
      <c r="G217" s="11"/>
      <c r="H217" s="1"/>
      <c r="I217" s="11"/>
      <c r="J217" s="1"/>
      <c r="K217" s="11"/>
      <c r="L217" s="1"/>
      <c r="M217" s="11"/>
      <c r="N217" s="1"/>
      <c r="O217" s="11"/>
      <c r="P217" s="1"/>
      <c r="Q217" s="11"/>
      <c r="R217" s="1"/>
      <c r="S217" s="11"/>
      <c r="T217" s="1"/>
      <c r="U217" s="11"/>
      <c r="V217" s="1"/>
      <c r="W217" s="11"/>
      <c r="X217" s="1"/>
      <c r="Y217" s="11"/>
      <c r="Z217" s="1"/>
    </row>
    <row r="218" spans="1:26" ht="12.75">
      <c r="A218" s="1"/>
      <c r="C218" s="1"/>
      <c r="D218" s="1"/>
      <c r="F218" s="1"/>
      <c r="H218" s="1"/>
      <c r="J218" s="1"/>
      <c r="L218" s="1"/>
      <c r="N218" s="1"/>
      <c r="P218" s="1"/>
      <c r="R218" s="1"/>
      <c r="T218" s="1"/>
      <c r="V218" s="1"/>
      <c r="X218" s="1"/>
      <c r="Z218" s="1"/>
    </row>
    <row r="220" ht="12.75">
      <c r="E220" s="11"/>
    </row>
    <row r="221" spans="1:10" ht="12.75">
      <c r="A221" s="1"/>
      <c r="B221" s="1"/>
      <c r="C221" s="1"/>
      <c r="D221" s="1"/>
      <c r="E221" s="11"/>
      <c r="F221" s="1"/>
      <c r="G221" s="11"/>
      <c r="H221" s="1"/>
      <c r="I221" s="11"/>
      <c r="J221" s="1"/>
    </row>
    <row r="222" spans="1:10" ht="12.75">
      <c r="A222" s="1"/>
      <c r="B222" s="1"/>
      <c r="C222" s="1"/>
      <c r="D222" s="1"/>
      <c r="E222" s="11"/>
      <c r="F222" s="1"/>
      <c r="G222" s="11"/>
      <c r="H222" s="1"/>
      <c r="I222" s="11"/>
      <c r="J222" s="1"/>
    </row>
    <row r="223" spans="1:10" ht="12.75">
      <c r="A223" s="1"/>
      <c r="B223" s="1"/>
      <c r="C223" s="1"/>
      <c r="D223" s="1"/>
      <c r="E223" s="11"/>
      <c r="F223" s="1"/>
      <c r="G223" s="11"/>
      <c r="H223" s="1"/>
      <c r="I223" s="11"/>
      <c r="J223" s="1"/>
    </row>
    <row r="225" spans="6:26" ht="12.75">
      <c r="F225" s="4"/>
      <c r="H225" s="4"/>
      <c r="J225" s="4"/>
      <c r="L225" s="4"/>
      <c r="N225" s="4"/>
      <c r="P225" s="4"/>
      <c r="R225" s="4"/>
      <c r="T225" s="4"/>
      <c r="V225" s="4"/>
      <c r="X225" s="4"/>
      <c r="Z225" s="4"/>
    </row>
    <row r="226" spans="6:26" ht="12.75">
      <c r="F226" s="4"/>
      <c r="H226" s="4"/>
      <c r="J226" s="4"/>
      <c r="L226" s="4"/>
      <c r="N226" s="4"/>
      <c r="P226" s="4"/>
      <c r="R226" s="4"/>
      <c r="T226" s="4"/>
      <c r="V226" s="4"/>
      <c r="X226" s="4"/>
      <c r="Z226" s="4"/>
    </row>
    <row r="227" spans="6:26" ht="12.75">
      <c r="F227" s="4"/>
      <c r="H227" s="4"/>
      <c r="J227" s="4"/>
      <c r="L227" s="4"/>
      <c r="N227" s="4"/>
      <c r="P227" s="4"/>
      <c r="R227" s="4"/>
      <c r="T227" s="4"/>
      <c r="V227" s="4"/>
      <c r="X227" s="4"/>
      <c r="Z227" s="4"/>
    </row>
    <row r="230" spans="3:25" ht="12.75">
      <c r="C230" s="14"/>
      <c r="D230" s="14"/>
      <c r="E230" s="14"/>
      <c r="F230" s="14"/>
      <c r="G230" s="14"/>
      <c r="H230" s="6"/>
      <c r="I230" s="14"/>
      <c r="J230" s="6"/>
      <c r="K230" s="14"/>
      <c r="L230" s="6"/>
      <c r="M230" s="14"/>
      <c r="N230" s="6"/>
      <c r="O230" s="14"/>
      <c r="P230" s="6"/>
      <c r="Q230" s="14"/>
      <c r="R230" s="6"/>
      <c r="S230" s="14"/>
      <c r="T230" s="6"/>
      <c r="U230" s="14"/>
      <c r="V230" s="6"/>
      <c r="W230" s="14"/>
      <c r="X230" s="6"/>
      <c r="Y230" s="14"/>
    </row>
    <row r="231" spans="3:25" ht="12.75">
      <c r="C231" s="14"/>
      <c r="D231" s="14"/>
      <c r="E231" s="14"/>
      <c r="F231" s="6"/>
      <c r="G231" s="14"/>
      <c r="H231" s="6"/>
      <c r="I231" s="14"/>
      <c r="J231" s="6"/>
      <c r="K231" s="14"/>
      <c r="L231" s="6"/>
      <c r="M231" s="14"/>
      <c r="N231" s="6"/>
      <c r="O231" s="14"/>
      <c r="P231" s="6"/>
      <c r="Q231" s="14"/>
      <c r="R231" s="6"/>
      <c r="S231" s="14"/>
      <c r="T231" s="6"/>
      <c r="U231" s="14"/>
      <c r="V231" s="6"/>
      <c r="W231" s="14"/>
      <c r="X231" s="6"/>
      <c r="Y231" s="14"/>
    </row>
    <row r="232" spans="3:25" ht="12.75">
      <c r="C232" s="14"/>
      <c r="D232" s="14"/>
      <c r="E232" s="14"/>
      <c r="F232" s="6"/>
      <c r="G232" s="14"/>
      <c r="H232" s="6"/>
      <c r="I232" s="14"/>
      <c r="J232" s="6"/>
      <c r="K232" s="14"/>
      <c r="L232" s="6"/>
      <c r="M232" s="14"/>
      <c r="N232" s="6"/>
      <c r="O232" s="14"/>
      <c r="P232" s="6"/>
      <c r="Q232" s="14"/>
      <c r="R232" s="6"/>
      <c r="S232" s="14"/>
      <c r="T232" s="6"/>
      <c r="U232" s="14"/>
      <c r="V232" s="6"/>
      <c r="W232" s="14"/>
      <c r="X232" s="6"/>
      <c r="Y232" s="14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2.421875" style="10" customWidth="1"/>
    <col min="4" max="4" width="12.57421875" style="0" customWidth="1"/>
    <col min="5" max="5" width="9.140625" style="16" customWidth="1"/>
    <col min="6" max="6" width="9.28125" style="0" bestFit="1" customWidth="1"/>
    <col min="7" max="7" width="11.140625" style="10" customWidth="1"/>
    <col min="8" max="8" width="11.140625" style="0" customWidth="1"/>
    <col min="9" max="9" width="12.00390625" style="10" customWidth="1"/>
    <col min="10" max="10" width="11.28125" style="0" customWidth="1"/>
    <col min="11" max="11" width="11.140625" style="10" customWidth="1"/>
    <col min="12" max="12" width="10.421875" style="0" customWidth="1"/>
    <col min="13" max="13" width="11.00390625" style="10" customWidth="1"/>
    <col min="14" max="14" width="11.00390625" style="0" customWidth="1"/>
    <col min="15" max="15" width="11.00390625" style="10" customWidth="1"/>
    <col min="16" max="16" width="11.421875" style="0" customWidth="1"/>
    <col min="17" max="17" width="10.8515625" style="10" customWidth="1"/>
    <col min="18" max="18" width="10.421875" style="0" customWidth="1"/>
    <col min="19" max="19" width="11.00390625" style="10" customWidth="1"/>
    <col min="20" max="20" width="11.00390625" style="0" customWidth="1"/>
    <col min="21" max="21" width="10.421875" style="10" customWidth="1"/>
    <col min="22" max="22" width="10.57421875" style="0" customWidth="1"/>
    <col min="23" max="23" width="10.00390625" style="10" customWidth="1"/>
    <col min="24" max="24" width="9.7109375" style="0" bestFit="1" customWidth="1"/>
    <col min="25" max="25" width="10.8515625" style="10" customWidth="1"/>
    <col min="26" max="26" width="10.421875" style="0" customWidth="1"/>
    <col min="27" max="27" width="12.574218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7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7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7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8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8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7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1"/>
      <c r="D13" s="1"/>
      <c r="E13" s="17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7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7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7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7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7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7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7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7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7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7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7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7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7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7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7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7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7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7"/>
      <c r="F31" s="2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7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7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7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7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7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7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7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7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7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7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7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7"/>
      <c r="F43" s="2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7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7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ht="12.75">
      <c r="Z46" s="1"/>
    </row>
    <row r="47" ht="12.75">
      <c r="Z47" s="1"/>
    </row>
    <row r="48" ht="12.75">
      <c r="Z48" s="1"/>
    </row>
    <row r="49" spans="1:26" ht="12.75">
      <c r="A49" s="1"/>
      <c r="B49" s="1"/>
      <c r="C49" s="11"/>
      <c r="D49" s="1"/>
      <c r="E49" s="17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7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7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1"/>
      <c r="D52" s="2"/>
      <c r="E52" s="18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1:26" ht="12.75">
      <c r="A53" s="1"/>
      <c r="B53" s="1"/>
      <c r="C53" s="11"/>
      <c r="D53" s="1"/>
      <c r="E53" s="17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7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7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7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7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7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7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7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7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7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7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7"/>
      <c r="F64" s="1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3:26" ht="12.75">
      <c r="C65" s="11"/>
      <c r="D65" s="1"/>
      <c r="E65" s="17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7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7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7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7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7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7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7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7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7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7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7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7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7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7"/>
      <c r="F79" s="1"/>
      <c r="G79" s="15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7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7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7"/>
      <c r="F82" s="1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7"/>
      <c r="F83" s="3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7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7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7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7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1"/>
      <c r="D88" s="1"/>
      <c r="E88" s="17"/>
      <c r="F88" s="1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1:26" ht="12.75">
      <c r="A89" s="1"/>
      <c r="B89" s="1"/>
      <c r="C89" s="11"/>
      <c r="D89" s="1"/>
      <c r="E89" s="17"/>
      <c r="F89" s="1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7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ht="12.75">
      <c r="Z91" s="1"/>
    </row>
    <row r="92" ht="12.75">
      <c r="Z92" s="1"/>
    </row>
    <row r="93" ht="12.75">
      <c r="Z93" s="1"/>
    </row>
    <row r="94" spans="1:26" ht="12.75">
      <c r="A94" s="1"/>
      <c r="B94" s="1"/>
      <c r="C94" s="11"/>
      <c r="D94" s="1"/>
      <c r="E94" s="17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2"/>
      <c r="E95" s="17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1"/>
      <c r="D96" s="1"/>
      <c r="E96" s="17"/>
      <c r="F96" s="1"/>
      <c r="G96" s="11"/>
      <c r="H96" s="1"/>
      <c r="I96" s="11"/>
      <c r="J96" s="1"/>
      <c r="K96" s="11"/>
      <c r="L96" s="1"/>
      <c r="M96" s="11"/>
      <c r="N96" s="1"/>
      <c r="O96" s="11"/>
      <c r="P96" s="2"/>
      <c r="Q96" s="12"/>
      <c r="R96" s="1"/>
      <c r="S96" s="11"/>
      <c r="T96" s="2"/>
      <c r="U96" s="12"/>
      <c r="V96" s="2"/>
      <c r="W96" s="12"/>
      <c r="X96" s="2"/>
      <c r="Y96" s="12"/>
      <c r="Z96" s="1"/>
    </row>
    <row r="97" spans="1:26" ht="12.75">
      <c r="A97" s="1"/>
      <c r="B97" s="1"/>
      <c r="C97" s="11"/>
      <c r="D97" s="2"/>
      <c r="E97" s="18"/>
      <c r="F97" s="2"/>
      <c r="G97" s="11"/>
      <c r="H97" s="1"/>
      <c r="I97" s="11"/>
      <c r="J97" s="2"/>
      <c r="K97" s="11"/>
      <c r="L97" s="1"/>
      <c r="M97" s="11"/>
      <c r="N97" s="2"/>
      <c r="O97" s="12"/>
      <c r="P97" s="2"/>
      <c r="Q97" s="12"/>
      <c r="R97" s="1"/>
      <c r="S97" s="11"/>
      <c r="T97" s="2"/>
      <c r="U97" s="12"/>
      <c r="V97" s="2"/>
      <c r="W97" s="12"/>
      <c r="X97" s="2"/>
      <c r="Y97" s="12"/>
      <c r="Z97" s="2"/>
    </row>
    <row r="98" spans="1:26" ht="12.75">
      <c r="A98" s="1"/>
      <c r="B98" s="1"/>
      <c r="C98" s="11"/>
      <c r="D98" s="1"/>
      <c r="E98" s="17"/>
      <c r="F98" s="1"/>
      <c r="G98" s="15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" ht="12.75">
      <c r="A99" s="1"/>
      <c r="B99" s="1"/>
    </row>
    <row r="100" spans="1:26" ht="12.75">
      <c r="A100" s="1"/>
      <c r="B100" s="1"/>
      <c r="C100" s="11"/>
      <c r="D100" s="1"/>
      <c r="E100" s="17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1"/>
      <c r="D101" s="1"/>
      <c r="E101" s="17"/>
      <c r="F101" s="1"/>
      <c r="G101" s="15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1"/>
      <c r="D102" s="1"/>
      <c r="E102" s="17"/>
      <c r="F102" s="1"/>
      <c r="G102" s="15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1"/>
      <c r="D103" s="1"/>
      <c r="E103" s="17"/>
      <c r="F103" s="1"/>
      <c r="G103" s="15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" ht="12.75">
      <c r="A104" s="1"/>
      <c r="B104" s="1"/>
    </row>
    <row r="105" spans="1:26" ht="12.75">
      <c r="A105" s="1"/>
      <c r="B105" s="1"/>
      <c r="C105" s="11"/>
      <c r="D105" s="1"/>
      <c r="E105" s="17"/>
      <c r="F105" s="1"/>
      <c r="G105" s="11"/>
      <c r="H105" s="1"/>
      <c r="I105" s="11"/>
      <c r="J105" s="1"/>
      <c r="K105" s="11"/>
      <c r="L105" s="1"/>
      <c r="M105" s="11"/>
      <c r="N105" s="1"/>
      <c r="P105" s="1"/>
      <c r="R105" s="1"/>
      <c r="T105" s="1"/>
      <c r="V105" s="1"/>
      <c r="X105" s="1"/>
      <c r="Z105" s="1"/>
    </row>
    <row r="106" spans="1:26" ht="12.75">
      <c r="A106" s="1"/>
      <c r="B106" s="1"/>
      <c r="C106" s="11"/>
      <c r="D106" s="1"/>
      <c r="E106" s="17"/>
      <c r="F106" s="1"/>
      <c r="G106" s="15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B107" s="1"/>
      <c r="C107" s="11"/>
      <c r="D107" s="1"/>
      <c r="E107" s="17"/>
      <c r="F107" s="1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B108" s="1"/>
      <c r="C108" s="11"/>
      <c r="D108" s="1"/>
      <c r="E108" s="17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B109" s="1"/>
      <c r="C109" s="11"/>
      <c r="D109" s="1"/>
      <c r="E109" s="17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spans="1:26" ht="12.75">
      <c r="A110" s="1"/>
      <c r="B110" s="1"/>
      <c r="C110" s="11"/>
      <c r="D110" s="1"/>
      <c r="E110" s="17"/>
      <c r="F110" s="1"/>
      <c r="G110" s="11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6" ht="12.75">
      <c r="A111" s="1"/>
      <c r="B111" s="1"/>
      <c r="C111" s="11"/>
      <c r="D111" s="1"/>
      <c r="E111" s="17"/>
      <c r="F111" s="1"/>
      <c r="G111" s="11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B112" s="1"/>
      <c r="C112" s="11"/>
      <c r="D112" s="1"/>
      <c r="E112" s="17"/>
      <c r="F112" s="1"/>
      <c r="G112" s="11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7"/>
      <c r="F113" s="1"/>
      <c r="G113" s="11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5" spans="6:26" ht="12.75">
      <c r="F115" s="4"/>
      <c r="H115" s="4"/>
      <c r="J115" s="4"/>
      <c r="L115" s="4"/>
      <c r="N115" s="4"/>
      <c r="P115" s="4"/>
      <c r="R115" s="4"/>
      <c r="T115" s="4"/>
      <c r="V115" s="4"/>
      <c r="X115" s="4"/>
      <c r="Z115" s="4"/>
    </row>
    <row r="116" spans="6:26" ht="12.75">
      <c r="F116" s="4"/>
      <c r="H116" s="4"/>
      <c r="J116" s="4"/>
      <c r="L116" s="4"/>
      <c r="N116" s="4"/>
      <c r="P116" s="4"/>
      <c r="R116" s="4"/>
      <c r="T116" s="4"/>
      <c r="V116" s="4"/>
      <c r="X116" s="4"/>
      <c r="Z116" s="4"/>
    </row>
    <row r="117" spans="6:26" ht="12.75">
      <c r="F117" s="4"/>
      <c r="H117" s="4"/>
      <c r="J117" s="4"/>
      <c r="L117" s="4"/>
      <c r="N117" s="4"/>
      <c r="P117" s="4"/>
      <c r="R117" s="4"/>
      <c r="T117" s="4"/>
      <c r="V117" s="4"/>
      <c r="X117" s="4"/>
      <c r="Z117" s="4"/>
    </row>
    <row r="122" ht="12.75">
      <c r="U122" s="11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1.57421875" style="10" customWidth="1"/>
    <col min="4" max="4" width="11.57421875" style="0" customWidth="1"/>
    <col min="5" max="5" width="9.140625" style="10" customWidth="1"/>
    <col min="7" max="7" width="11.00390625" style="10" customWidth="1"/>
    <col min="8" max="8" width="10.421875" style="0" customWidth="1"/>
    <col min="9" max="9" width="11.140625" style="10" customWidth="1"/>
    <col min="10" max="10" width="10.57421875" style="0" bestFit="1" customWidth="1"/>
    <col min="11" max="11" width="11.00390625" style="10" customWidth="1"/>
    <col min="12" max="12" width="10.57421875" style="0" bestFit="1" customWidth="1"/>
    <col min="13" max="13" width="11.421875" style="10" customWidth="1"/>
    <col min="14" max="14" width="9.7109375" style="0" bestFit="1" customWidth="1"/>
    <col min="15" max="15" width="10.8515625" style="10" customWidth="1"/>
    <col min="16" max="16" width="10.57421875" style="0" bestFit="1" customWidth="1"/>
    <col min="17" max="17" width="11.00390625" style="10" customWidth="1"/>
    <col min="18" max="18" width="10.57421875" style="0" bestFit="1" customWidth="1"/>
    <col min="19" max="19" width="10.8515625" style="10" customWidth="1"/>
    <col min="20" max="20" width="10.57421875" style="0" bestFit="1" customWidth="1"/>
    <col min="21" max="21" width="10.28125" style="10" customWidth="1"/>
    <col min="22" max="22" width="9.7109375" style="0" bestFit="1" customWidth="1"/>
    <col min="23" max="23" width="9.8515625" style="10" customWidth="1"/>
    <col min="24" max="24" width="9.7109375" style="0" bestFit="1" customWidth="1"/>
    <col min="25" max="25" width="11.00390625" style="10" customWidth="1"/>
    <col min="26" max="26" width="10.57421875" style="0" bestFit="1" customWidth="1"/>
    <col min="27" max="27" width="11.71093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3"/>
      <c r="F8" s="2"/>
      <c r="G8" s="11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9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ht="12.75">
      <c r="Z46" s="1"/>
    </row>
    <row r="47" ht="12.75">
      <c r="Z47" s="1"/>
    </row>
    <row r="48" spans="1:26" ht="12.75">
      <c r="A48" s="1"/>
      <c r="B48" s="1"/>
      <c r="C48" s="11"/>
      <c r="D48" s="1"/>
      <c r="E48" s="11"/>
      <c r="F48" s="1"/>
      <c r="G48" s="11"/>
      <c r="H48" s="1"/>
      <c r="I48" s="11"/>
      <c r="J48" s="1"/>
      <c r="K48" s="11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2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2"/>
      <c r="Q50" s="12"/>
      <c r="R50" s="1"/>
      <c r="S50" s="11"/>
      <c r="T50" s="2"/>
      <c r="U50" s="12"/>
      <c r="V50" s="2"/>
      <c r="W50" s="12"/>
      <c r="X50" s="2"/>
      <c r="Y50" s="12"/>
      <c r="Z50" s="1"/>
    </row>
    <row r="51" spans="1:26" ht="12.75">
      <c r="A51" s="1"/>
      <c r="B51" s="1"/>
      <c r="C51" s="11"/>
      <c r="D51" s="2"/>
      <c r="E51" s="12"/>
      <c r="F51" s="2"/>
      <c r="G51" s="11"/>
      <c r="H51" s="1"/>
      <c r="I51" s="11"/>
      <c r="J51" s="2"/>
      <c r="K51" s="11"/>
      <c r="L51" s="1"/>
      <c r="M51" s="11"/>
      <c r="N51" s="2"/>
      <c r="O51" s="12"/>
      <c r="P51" s="2"/>
      <c r="Q51" s="12"/>
      <c r="R51" s="1"/>
      <c r="S51" s="11"/>
      <c r="T51" s="2"/>
      <c r="U51" s="12"/>
      <c r="V51" s="2"/>
      <c r="W51" s="12"/>
      <c r="X51" s="2"/>
      <c r="Y51" s="12"/>
      <c r="Z51" s="2"/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</row>
    <row r="53" spans="1:26" ht="12.75">
      <c r="A53" s="19"/>
      <c r="B53" s="1"/>
      <c r="C53" s="11"/>
      <c r="D53" s="1"/>
      <c r="E53" s="11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1"/>
      <c r="F54" s="1"/>
      <c r="G54" s="15"/>
      <c r="H54" s="1"/>
      <c r="I54" s="11"/>
      <c r="J54" s="1"/>
      <c r="K54" s="15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9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5"/>
      <c r="H60" s="1"/>
      <c r="I60" s="11"/>
      <c r="J60" s="1"/>
      <c r="K60" s="11"/>
      <c r="L60" s="1"/>
      <c r="M60" s="15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1"/>
      <c r="F64" s="1"/>
      <c r="G64" s="11"/>
      <c r="H64" s="1"/>
      <c r="I64" s="11"/>
      <c r="J64" s="1"/>
      <c r="K64" s="11"/>
      <c r="L64" s="1"/>
      <c r="M64" s="11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9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5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5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3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9"/>
      <c r="B83" s="1"/>
      <c r="C83" s="1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1"/>
      <c r="F84" s="1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9" ht="12.75">
      <c r="A89" s="1"/>
    </row>
    <row r="92" spans="6:26" ht="12.75">
      <c r="F92" s="4"/>
      <c r="H92" s="4"/>
      <c r="J92" s="4"/>
      <c r="L92" s="4"/>
      <c r="N92" s="4"/>
      <c r="P92" s="4"/>
      <c r="R92" s="4"/>
      <c r="T92" s="4"/>
      <c r="V92" s="4"/>
      <c r="X92" s="4"/>
      <c r="Z92" s="4"/>
    </row>
    <row r="93" spans="6:26" ht="12.75">
      <c r="F93" s="4"/>
      <c r="H93" s="4"/>
      <c r="J93" s="4"/>
      <c r="L93" s="4"/>
      <c r="N93" s="4"/>
      <c r="P93" s="4"/>
      <c r="R93" s="4"/>
      <c r="T93" s="4"/>
      <c r="V93" s="4"/>
      <c r="X93" s="4"/>
      <c r="Z93" s="4"/>
    </row>
    <row r="94" spans="6:26" ht="12.75">
      <c r="F94" s="4"/>
      <c r="H94" s="4"/>
      <c r="J94" s="4"/>
      <c r="L94" s="4"/>
      <c r="N94" s="4"/>
      <c r="P94" s="4"/>
      <c r="R94" s="4"/>
      <c r="T94" s="4"/>
      <c r="V94" s="4"/>
      <c r="X94" s="4"/>
      <c r="Z94" s="4"/>
    </row>
    <row r="101" spans="2:26" ht="12.75">
      <c r="B101" s="1"/>
      <c r="C101" s="11"/>
      <c r="D101" s="1"/>
      <c r="E101" s="11"/>
      <c r="F101" s="1"/>
      <c r="G101" s="11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2:26" ht="12.75">
      <c r="B102" s="1"/>
      <c r="C102" s="11"/>
      <c r="D102" s="1"/>
      <c r="E102" s="11"/>
      <c r="F102" s="1"/>
      <c r="G102" s="11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3" max="3" width="12.140625" style="10" hidden="1" customWidth="1"/>
    <col min="4" max="4" width="12.57421875" style="0" customWidth="1"/>
    <col min="5" max="5" width="9.140625" style="10" hidden="1" customWidth="1"/>
    <col min="7" max="7" width="11.00390625" style="10" hidden="1" customWidth="1"/>
    <col min="8" max="8" width="10.28125" style="0" customWidth="1"/>
    <col min="9" max="9" width="11.140625" style="10" hidden="1" customWidth="1"/>
    <col min="10" max="10" width="11.57421875" style="0" customWidth="1"/>
    <col min="11" max="11" width="11.421875" style="10" hidden="1" customWidth="1"/>
    <col min="12" max="12" width="10.421875" style="0" customWidth="1"/>
    <col min="13" max="13" width="10.421875" style="10" hidden="1" customWidth="1"/>
    <col min="14" max="14" width="9.7109375" style="0" customWidth="1"/>
    <col min="15" max="15" width="10.8515625" style="10" hidden="1" customWidth="1"/>
    <col min="16" max="16" width="9.7109375" style="0" bestFit="1" customWidth="1"/>
    <col min="17" max="17" width="10.8515625" style="10" hidden="1" customWidth="1"/>
    <col min="18" max="18" width="11.140625" style="0" customWidth="1"/>
    <col min="19" max="19" width="11.00390625" style="10" hidden="1" customWidth="1"/>
    <col min="20" max="20" width="11.57421875" style="0" customWidth="1"/>
    <col min="21" max="21" width="11.57421875" style="10" hidden="1" customWidth="1"/>
    <col min="22" max="22" width="9.7109375" style="0" bestFit="1" customWidth="1"/>
    <col min="23" max="23" width="10.140625" style="10" hidden="1" customWidth="1"/>
    <col min="24" max="24" width="9.7109375" style="0" bestFit="1" customWidth="1"/>
    <col min="25" max="25" width="13.140625" style="10" hidden="1" customWidth="1"/>
    <col min="26" max="26" width="11.00390625" style="0" bestFit="1" customWidth="1"/>
    <col min="27" max="27" width="13.140625" style="0" customWidth="1"/>
  </cols>
  <sheetData>
    <row r="1" spans="12:26" ht="12.75">
      <c r="L1" t="s">
        <v>45</v>
      </c>
      <c r="Z1" s="1"/>
    </row>
    <row r="2" spans="16:26" ht="12.75">
      <c r="P2" t="s">
        <v>47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12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44</v>
      </c>
      <c r="M6" s="11"/>
      <c r="N6" s="1"/>
      <c r="O6" s="11"/>
      <c r="P6" s="2" t="s">
        <v>16</v>
      </c>
      <c r="Q6" s="12"/>
      <c r="R6" s="1" t="s">
        <v>17</v>
      </c>
      <c r="S6" s="11"/>
      <c r="T6" s="2" t="s">
        <v>19</v>
      </c>
      <c r="U6" s="12"/>
      <c r="V6" s="2" t="s">
        <v>21</v>
      </c>
      <c r="W6" s="12"/>
      <c r="X6" s="2" t="s">
        <v>24</v>
      </c>
      <c r="Y6" s="12"/>
      <c r="Z6" s="1"/>
    </row>
    <row r="7" spans="1:26" ht="12.75">
      <c r="A7" s="1" t="s">
        <v>43</v>
      </c>
      <c r="B7" s="1"/>
      <c r="C7" s="11"/>
      <c r="D7" s="2" t="s">
        <v>42</v>
      </c>
      <c r="E7" s="12" t="s">
        <v>28</v>
      </c>
      <c r="F7" s="2" t="s">
        <v>0</v>
      </c>
      <c r="G7" s="11" t="s">
        <v>29</v>
      </c>
      <c r="H7" s="1" t="s">
        <v>1</v>
      </c>
      <c r="I7" s="11" t="s">
        <v>30</v>
      </c>
      <c r="J7" s="2" t="s">
        <v>2</v>
      </c>
      <c r="K7" s="11" t="s">
        <v>31</v>
      </c>
      <c r="L7" s="1" t="s">
        <v>13</v>
      </c>
      <c r="M7" s="11" t="s">
        <v>32</v>
      </c>
      <c r="N7" s="2" t="s">
        <v>14</v>
      </c>
      <c r="O7" s="12" t="s">
        <v>33</v>
      </c>
      <c r="P7" s="2" t="s">
        <v>15</v>
      </c>
      <c r="Q7" s="12" t="s">
        <v>34</v>
      </c>
      <c r="R7" s="1" t="s">
        <v>18</v>
      </c>
      <c r="S7" s="11" t="s">
        <v>35</v>
      </c>
      <c r="T7" s="2" t="s">
        <v>20</v>
      </c>
      <c r="U7" s="12" t="s">
        <v>36</v>
      </c>
      <c r="V7" s="2" t="s">
        <v>22</v>
      </c>
      <c r="W7" s="12" t="s">
        <v>37</v>
      </c>
      <c r="X7" s="2" t="s">
        <v>25</v>
      </c>
      <c r="Y7" s="12" t="s">
        <v>38</v>
      </c>
      <c r="Z7" s="2" t="s">
        <v>10</v>
      </c>
    </row>
    <row r="8" spans="1:4" ht="12.75">
      <c r="A8" s="1"/>
      <c r="B8" s="1"/>
      <c r="C8" s="11"/>
      <c r="D8" s="2"/>
    </row>
    <row r="9" spans="1:26" ht="12.75">
      <c r="A9" s="1" t="s">
        <v>3</v>
      </c>
      <c r="B9" s="1"/>
      <c r="C9" s="11" t="s">
        <v>39</v>
      </c>
      <c r="D9" s="1"/>
      <c r="E9" s="11" t="s">
        <v>41</v>
      </c>
      <c r="F9" s="1"/>
      <c r="G9" s="11" t="s">
        <v>41</v>
      </c>
      <c r="H9" s="1"/>
      <c r="I9" s="11" t="s">
        <v>41</v>
      </c>
      <c r="J9" s="1"/>
      <c r="K9" s="11" t="s">
        <v>41</v>
      </c>
      <c r="L9" s="1"/>
      <c r="M9" s="11" t="s">
        <v>41</v>
      </c>
      <c r="N9" s="1"/>
      <c r="O9" s="11" t="s">
        <v>41</v>
      </c>
      <c r="P9" s="1"/>
      <c r="Q9" s="11" t="s">
        <v>41</v>
      </c>
      <c r="R9" s="1"/>
      <c r="S9" s="11" t="s">
        <v>41</v>
      </c>
      <c r="T9" s="1"/>
      <c r="U9" s="11" t="s">
        <v>41</v>
      </c>
      <c r="V9" s="1"/>
      <c r="W9" s="11" t="s">
        <v>41</v>
      </c>
      <c r="X9" s="1"/>
      <c r="Y9" s="11" t="s">
        <v>41</v>
      </c>
      <c r="Z9" s="1"/>
    </row>
    <row r="10" spans="1:27" ht="12.75">
      <c r="A10" s="1" t="s">
        <v>4</v>
      </c>
      <c r="B10" s="1"/>
      <c r="C10" s="11" t="e">
        <f>+C16+C22+C28+C34+C40+C46+#REF!+C69+C75+C81+C87</f>
        <v>#VALUE!</v>
      </c>
      <c r="D10" s="1">
        <v>6977</v>
      </c>
      <c r="E10" s="1">
        <v>8</v>
      </c>
      <c r="F10" s="1">
        <v>9</v>
      </c>
      <c r="G10" s="1">
        <v>949</v>
      </c>
      <c r="H10" s="1">
        <v>1181</v>
      </c>
      <c r="I10" s="1">
        <v>223</v>
      </c>
      <c r="J10" s="1">
        <v>308</v>
      </c>
      <c r="K10" s="1">
        <v>1257</v>
      </c>
      <c r="L10" s="1">
        <v>1358</v>
      </c>
      <c r="M10" s="1">
        <v>77</v>
      </c>
      <c r="N10" s="1">
        <v>92</v>
      </c>
      <c r="O10" s="1">
        <v>517</v>
      </c>
      <c r="P10" s="1">
        <v>925</v>
      </c>
      <c r="Q10" s="1">
        <v>1103</v>
      </c>
      <c r="R10" s="1">
        <v>1343</v>
      </c>
      <c r="S10" s="1">
        <v>585</v>
      </c>
      <c r="T10" s="1">
        <v>642</v>
      </c>
      <c r="U10" s="1">
        <v>302</v>
      </c>
      <c r="V10" s="1">
        <v>430</v>
      </c>
      <c r="W10" s="1">
        <v>353</v>
      </c>
      <c r="X10" s="1">
        <v>401</v>
      </c>
      <c r="Y10" s="1">
        <v>250</v>
      </c>
      <c r="Z10" s="1">
        <v>288</v>
      </c>
      <c r="AA10" s="1"/>
    </row>
    <row r="11" spans="1:27" ht="12.75">
      <c r="A11" s="1" t="s">
        <v>5</v>
      </c>
      <c r="B11" s="1"/>
      <c r="C11" s="11" t="e">
        <f>+C17+C23+C29+C35+C41+C47+#REF!+C70+C76+C82+C88</f>
        <v>#VALUE!</v>
      </c>
      <c r="D11" s="1">
        <v>103573</v>
      </c>
      <c r="E11" s="1">
        <v>121</v>
      </c>
      <c r="F11" s="1">
        <v>121</v>
      </c>
      <c r="G11" s="1">
        <v>9139</v>
      </c>
      <c r="H11" s="1">
        <v>10191</v>
      </c>
      <c r="I11" s="1">
        <v>9674</v>
      </c>
      <c r="J11" s="1">
        <v>10406</v>
      </c>
      <c r="K11" s="1">
        <v>19480</v>
      </c>
      <c r="L11" s="1">
        <v>20424</v>
      </c>
      <c r="M11" s="1">
        <v>826</v>
      </c>
      <c r="N11" s="1">
        <v>976</v>
      </c>
      <c r="O11" s="1">
        <v>3179</v>
      </c>
      <c r="P11" s="1">
        <v>4093</v>
      </c>
      <c r="Q11" s="1">
        <v>10768</v>
      </c>
      <c r="R11" s="1">
        <v>11675</v>
      </c>
      <c r="S11" s="1">
        <v>8841</v>
      </c>
      <c r="T11" s="1">
        <v>9227</v>
      </c>
      <c r="U11" s="1">
        <v>7638</v>
      </c>
      <c r="V11" s="1">
        <v>9171</v>
      </c>
      <c r="W11" s="1">
        <v>2363</v>
      </c>
      <c r="X11" s="1">
        <v>3056</v>
      </c>
      <c r="Y11" s="1">
        <v>11559</v>
      </c>
      <c r="Z11" s="1">
        <v>24233</v>
      </c>
      <c r="AA11" s="1"/>
    </row>
    <row r="12" spans="1:27" ht="12.75">
      <c r="A12" s="1" t="s">
        <v>6</v>
      </c>
      <c r="B12" s="1"/>
      <c r="C12" s="11" t="e">
        <f>+C18+C24+C30+C36+C42+C48+#REF!+C71+C77+C83+C89</f>
        <v>#VALUE!</v>
      </c>
      <c r="D12" s="1">
        <v>3668205548</v>
      </c>
      <c r="E12" s="1">
        <v>5567347</v>
      </c>
      <c r="F12" s="1">
        <v>5703946</v>
      </c>
      <c r="G12" s="1">
        <v>359650193</v>
      </c>
      <c r="H12" s="1">
        <v>395172033</v>
      </c>
      <c r="I12" s="1">
        <v>352045198</v>
      </c>
      <c r="J12" s="1">
        <v>400836285</v>
      </c>
      <c r="K12" s="1">
        <v>597090808</v>
      </c>
      <c r="L12" s="1">
        <v>626643571</v>
      </c>
      <c r="M12" s="1">
        <v>31090321</v>
      </c>
      <c r="N12" s="1">
        <v>41079401</v>
      </c>
      <c r="O12" s="1">
        <v>95893389</v>
      </c>
      <c r="P12" s="1">
        <v>134766701</v>
      </c>
      <c r="Q12" s="1">
        <v>413226375</v>
      </c>
      <c r="R12" s="1">
        <v>459893141</v>
      </c>
      <c r="S12" s="1">
        <v>278013248</v>
      </c>
      <c r="T12" s="1">
        <v>289010325</v>
      </c>
      <c r="U12" s="1">
        <v>87482924</v>
      </c>
      <c r="V12" s="1">
        <v>108874433</v>
      </c>
      <c r="W12" s="1">
        <v>57046492</v>
      </c>
      <c r="X12" s="1">
        <v>75425699</v>
      </c>
      <c r="Y12" s="1">
        <v>341450158</v>
      </c>
      <c r="Z12" s="1">
        <v>1130800013</v>
      </c>
      <c r="AA12" s="1"/>
    </row>
    <row r="13" spans="1:27" ht="12.75">
      <c r="A13" s="1" t="s">
        <v>7</v>
      </c>
      <c r="B13" s="1"/>
      <c r="C13" s="11"/>
      <c r="D13" s="1">
        <v>2951.3849716303157</v>
      </c>
      <c r="E13" s="11"/>
      <c r="F13" s="1">
        <v>3931</v>
      </c>
      <c r="G13" s="11"/>
      <c r="H13" s="1">
        <v>3231.380899813561</v>
      </c>
      <c r="I13" s="11"/>
      <c r="J13" s="1">
        <v>3209.977296751874</v>
      </c>
      <c r="K13" s="11"/>
      <c r="L13" s="1">
        <v>2556.8104966379424</v>
      </c>
      <c r="M13" s="11"/>
      <c r="N13" s="1">
        <v>3506</v>
      </c>
      <c r="O13" s="11"/>
      <c r="P13" s="1">
        <v>2743.8452031924426</v>
      </c>
      <c r="Q13" s="11"/>
      <c r="R13" s="1">
        <v>3282.606288365453</v>
      </c>
      <c r="S13" s="11"/>
      <c r="T13" s="1">
        <v>2610.186815866479</v>
      </c>
      <c r="U13" s="11"/>
      <c r="V13" s="1">
        <v>989.2999036818958</v>
      </c>
      <c r="W13" s="11"/>
      <c r="X13" s="1">
        <v>2056.765352312391</v>
      </c>
      <c r="Y13" s="11"/>
      <c r="Z13" s="1">
        <v>3888.6367522249275</v>
      </c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48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 t="s">
        <v>4</v>
      </c>
      <c r="B16" s="1"/>
      <c r="C16" s="11">
        <f>+E16+G16+I16+K16+M16+O16+Q16+S16+U16+W16+Y16</f>
        <v>874</v>
      </c>
      <c r="D16" s="1">
        <v>1202.9886162383561</v>
      </c>
      <c r="E16" s="11">
        <v>2</v>
      </c>
      <c r="F16" s="2" t="s">
        <v>8</v>
      </c>
      <c r="G16" s="11">
        <v>103</v>
      </c>
      <c r="H16" s="1">
        <v>128.18018967334035</v>
      </c>
      <c r="I16" s="11">
        <v>10</v>
      </c>
      <c r="J16" s="2" t="s">
        <v>8</v>
      </c>
      <c r="K16" s="11">
        <v>180</v>
      </c>
      <c r="L16" s="1">
        <v>194.46300715990452</v>
      </c>
      <c r="M16" s="11">
        <v>18</v>
      </c>
      <c r="N16" s="1">
        <v>21.506493506493506</v>
      </c>
      <c r="O16" s="11">
        <v>27</v>
      </c>
      <c r="P16" s="1">
        <v>169.82864137086904</v>
      </c>
      <c r="Q16" s="11">
        <v>239</v>
      </c>
      <c r="R16" s="1">
        <v>291.00362647325477</v>
      </c>
      <c r="S16" s="11">
        <v>180</v>
      </c>
      <c r="T16" s="1">
        <v>197.53846153846155</v>
      </c>
      <c r="U16" s="11">
        <v>22</v>
      </c>
      <c r="V16" s="1">
        <v>71.30102040816327</v>
      </c>
      <c r="W16" s="11">
        <v>56</v>
      </c>
      <c r="X16" s="1">
        <v>63.61473087818697</v>
      </c>
      <c r="Y16" s="11">
        <v>37</v>
      </c>
      <c r="Z16" s="1">
        <v>42.623999999999995</v>
      </c>
    </row>
    <row r="17" spans="1:26" ht="12.75">
      <c r="A17" s="1" t="s">
        <v>5</v>
      </c>
      <c r="B17" s="1"/>
      <c r="C17" s="11">
        <f>+E17+G17+I17+K17+M17+O17+Q17+S17+U17+W17+Y17</f>
        <v>10140</v>
      </c>
      <c r="D17" s="1">
        <v>13979.872610537092</v>
      </c>
      <c r="E17" s="11">
        <v>13</v>
      </c>
      <c r="F17" s="2" t="s">
        <v>8</v>
      </c>
      <c r="G17" s="11">
        <v>556</v>
      </c>
      <c r="H17" s="1">
        <v>620.0017507385928</v>
      </c>
      <c r="I17" s="11">
        <v>179</v>
      </c>
      <c r="J17" s="2" t="s">
        <v>8</v>
      </c>
      <c r="K17" s="11">
        <v>2163</v>
      </c>
      <c r="L17" s="1">
        <v>2267.818891170431</v>
      </c>
      <c r="M17" s="11">
        <v>101</v>
      </c>
      <c r="N17" s="1">
        <v>119.3414043583535</v>
      </c>
      <c r="O17" s="11">
        <v>137</v>
      </c>
      <c r="P17" s="1">
        <v>549.4310917923804</v>
      </c>
      <c r="Q17" s="11">
        <v>1860</v>
      </c>
      <c r="R17" s="1">
        <v>2016.6697622585436</v>
      </c>
      <c r="S17" s="11">
        <v>2785</v>
      </c>
      <c r="T17" s="1">
        <v>2906.5937111186518</v>
      </c>
      <c r="U17" s="11">
        <v>277</v>
      </c>
      <c r="V17" s="1">
        <v>1348.1850375768618</v>
      </c>
      <c r="W17" s="11">
        <v>429</v>
      </c>
      <c r="X17" s="1">
        <v>554.8133728311468</v>
      </c>
      <c r="Y17" s="11">
        <v>1640</v>
      </c>
      <c r="Z17" s="1">
        <v>3438.197075871615</v>
      </c>
    </row>
    <row r="18" spans="1:26" ht="12.75">
      <c r="A18" s="1" t="s">
        <v>6</v>
      </c>
      <c r="B18" s="1"/>
      <c r="C18" s="11">
        <f>+E18+G18+I18+K18+M18+O18+Q18+S18+U18+W18+Y18</f>
        <v>312811635</v>
      </c>
      <c r="D18" s="1">
        <v>479314571.83157676</v>
      </c>
      <c r="E18" s="11">
        <v>467601</v>
      </c>
      <c r="F18" s="2" t="s">
        <v>8</v>
      </c>
      <c r="G18" s="11">
        <v>16527290</v>
      </c>
      <c r="H18" s="1">
        <v>18159653.230828572</v>
      </c>
      <c r="I18" s="11">
        <v>7295310</v>
      </c>
      <c r="J18" s="2" t="s">
        <v>8</v>
      </c>
      <c r="K18" s="11">
        <v>70571663</v>
      </c>
      <c r="L18" s="1">
        <v>74064578.32077122</v>
      </c>
      <c r="M18" s="11">
        <v>6504646</v>
      </c>
      <c r="N18" s="1">
        <v>8594538.518822176</v>
      </c>
      <c r="O18" s="11">
        <v>3152572</v>
      </c>
      <c r="P18" s="1">
        <v>20660090.204977907</v>
      </c>
      <c r="Q18" s="11">
        <v>56065318</v>
      </c>
      <c r="R18" s="1">
        <v>62396925.16283317</v>
      </c>
      <c r="S18" s="11">
        <v>89782264</v>
      </c>
      <c r="T18" s="1">
        <v>93333686.37841246</v>
      </c>
      <c r="U18" s="11">
        <v>2570976</v>
      </c>
      <c r="V18" s="1">
        <v>16381019.463876313</v>
      </c>
      <c r="W18" s="11">
        <v>7970754</v>
      </c>
      <c r="X18" s="1">
        <v>10538767.081541946</v>
      </c>
      <c r="Y18" s="11">
        <v>51903241</v>
      </c>
      <c r="Z18" s="1">
        <v>171890931.14299315</v>
      </c>
    </row>
    <row r="19" spans="1:26" ht="12.75">
      <c r="A19" s="1" t="s">
        <v>7</v>
      </c>
      <c r="B19" s="1"/>
      <c r="C19" s="11"/>
      <c r="D19" s="1">
        <v>2857.1705979536937</v>
      </c>
      <c r="E19" s="11">
        <v>0</v>
      </c>
      <c r="F19" s="2" t="s">
        <v>8</v>
      </c>
      <c r="G19" s="11"/>
      <c r="H19" s="1">
        <v>2440.8067140126923</v>
      </c>
      <c r="I19" s="11"/>
      <c r="J19" s="2" t="s">
        <v>8</v>
      </c>
      <c r="K19" s="11"/>
      <c r="L19" s="1">
        <v>2721.578966216381</v>
      </c>
      <c r="M19" s="11"/>
      <c r="N19" s="1">
        <v>6001.366810504178</v>
      </c>
      <c r="O19" s="11"/>
      <c r="P19" s="1">
        <v>3133.557982915803</v>
      </c>
      <c r="Q19" s="11"/>
      <c r="R19" s="1">
        <v>2578.3813794808148</v>
      </c>
      <c r="S19" s="11"/>
      <c r="T19" s="1">
        <v>2675.9182642033647</v>
      </c>
      <c r="U19" s="11"/>
      <c r="V19" s="1">
        <v>1012.5353102690852</v>
      </c>
      <c r="W19" s="11"/>
      <c r="X19" s="1">
        <v>1582.9297438289727</v>
      </c>
      <c r="Y19" s="11"/>
      <c r="Z19" s="1">
        <v>4166.208028748546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62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 t="s">
        <v>4</v>
      </c>
      <c r="B22" s="1"/>
      <c r="C22" s="11">
        <f>+E22+G22+I22+K22+M22+O22+Q22+S22+U22+W22+Y22</f>
        <v>447</v>
      </c>
      <c r="D22" s="1">
        <v>499.8401814503543</v>
      </c>
      <c r="E22" s="11">
        <v>0</v>
      </c>
      <c r="F22" s="7">
        <v>0</v>
      </c>
      <c r="G22" s="11">
        <v>88</v>
      </c>
      <c r="H22" s="1">
        <v>109.5131717597471</v>
      </c>
      <c r="I22" s="11">
        <v>41</v>
      </c>
      <c r="J22" s="1">
        <v>20.678445229681977</v>
      </c>
      <c r="K22" s="11">
        <v>91</v>
      </c>
      <c r="L22" s="1">
        <v>98.31185361972952</v>
      </c>
      <c r="M22" s="11">
        <v>7</v>
      </c>
      <c r="N22" s="1">
        <v>8.363636363636363</v>
      </c>
      <c r="O22" s="11">
        <v>39</v>
      </c>
      <c r="P22" s="1">
        <v>52.080783353733175</v>
      </c>
      <c r="Q22" s="11">
        <v>77</v>
      </c>
      <c r="R22" s="1">
        <v>93.75430643699003</v>
      </c>
      <c r="S22" s="11">
        <v>35</v>
      </c>
      <c r="T22" s="1">
        <v>38.410256410256416</v>
      </c>
      <c r="U22" s="11">
        <v>25</v>
      </c>
      <c r="V22" s="1">
        <v>28.520408163265305</v>
      </c>
      <c r="W22" s="11">
        <v>30</v>
      </c>
      <c r="X22" s="1">
        <v>34.079320113314445</v>
      </c>
      <c r="Y22" s="11">
        <v>14</v>
      </c>
      <c r="Z22" s="1">
        <v>16.128</v>
      </c>
    </row>
    <row r="23" spans="1:26" ht="12.75">
      <c r="A23" s="1" t="s">
        <v>5</v>
      </c>
      <c r="B23" s="1"/>
      <c r="C23" s="11">
        <f>+E23+G23+I23+K23+M23+O23+Q23+S23+U23+W23+Y23</f>
        <v>10518</v>
      </c>
      <c r="D23" s="1">
        <v>5972.049699978526</v>
      </c>
      <c r="E23" s="11">
        <v>0</v>
      </c>
      <c r="F23" s="7">
        <v>0</v>
      </c>
      <c r="G23" s="11">
        <v>1077</v>
      </c>
      <c r="H23" s="1">
        <v>1200.9746142904037</v>
      </c>
      <c r="I23" s="11">
        <v>5777</v>
      </c>
      <c r="J23" s="1">
        <v>402.2991452991453</v>
      </c>
      <c r="K23" s="11">
        <v>1496</v>
      </c>
      <c r="L23" s="1">
        <v>1568.4960985626283</v>
      </c>
      <c r="M23" s="11">
        <v>13</v>
      </c>
      <c r="N23" s="1">
        <v>15.360774818401936</v>
      </c>
      <c r="O23" s="11">
        <v>241</v>
      </c>
      <c r="P23" s="1">
        <v>235.47046791102017</v>
      </c>
      <c r="Q23" s="11">
        <v>759</v>
      </c>
      <c r="R23" s="1">
        <v>822.9313707280832</v>
      </c>
      <c r="S23" s="11">
        <v>221</v>
      </c>
      <c r="T23" s="1">
        <v>230.6489084945142</v>
      </c>
      <c r="U23" s="11">
        <v>421</v>
      </c>
      <c r="V23" s="1">
        <v>523.1918697335459</v>
      </c>
      <c r="W23" s="11">
        <v>128</v>
      </c>
      <c r="X23" s="1">
        <v>165.53872196360558</v>
      </c>
      <c r="Y23" s="11">
        <v>385</v>
      </c>
      <c r="Z23" s="1">
        <v>807.1377281771779</v>
      </c>
    </row>
    <row r="24" spans="1:26" ht="12.75">
      <c r="A24" s="1" t="s">
        <v>6</v>
      </c>
      <c r="B24" s="1"/>
      <c r="C24" s="11">
        <f>+E24+G24+I24+K24+M24+O24+Q24+S24+U24+W24+Y24</f>
        <v>334005458</v>
      </c>
      <c r="D24" s="1">
        <v>199131234.77507517</v>
      </c>
      <c r="E24" s="11">
        <v>0</v>
      </c>
      <c r="F24" s="7">
        <v>0</v>
      </c>
      <c r="G24" s="11">
        <v>38915801</v>
      </c>
      <c r="H24" s="1">
        <v>42759427.06638122</v>
      </c>
      <c r="I24" s="11">
        <v>193927745</v>
      </c>
      <c r="J24" s="1">
        <v>15943440.328027448</v>
      </c>
      <c r="K24" s="11">
        <v>39105582</v>
      </c>
      <c r="L24" s="1">
        <v>41041096.63418788</v>
      </c>
      <c r="M24" s="11">
        <v>542074</v>
      </c>
      <c r="N24" s="1">
        <v>716238.1892960834</v>
      </c>
      <c r="O24" s="11">
        <v>6615935</v>
      </c>
      <c r="P24" s="1">
        <v>9019107.297919743</v>
      </c>
      <c r="Q24" s="11">
        <v>26917413</v>
      </c>
      <c r="R24" s="1">
        <v>29957268.85091551</v>
      </c>
      <c r="S24" s="11">
        <v>8004661</v>
      </c>
      <c r="T24" s="1">
        <v>8321292.937539527</v>
      </c>
      <c r="U24" s="11">
        <v>4318488</v>
      </c>
      <c r="V24" s="1">
        <v>5478008.071865415</v>
      </c>
      <c r="W24" s="11">
        <v>2995279</v>
      </c>
      <c r="X24" s="1">
        <v>3960296.3189221346</v>
      </c>
      <c r="Y24" s="11">
        <v>12662480</v>
      </c>
      <c r="Z24" s="1">
        <v>41935059.08002023</v>
      </c>
    </row>
    <row r="25" spans="1:26" ht="12.75">
      <c r="A25" s="1" t="s">
        <v>7</v>
      </c>
      <c r="B25" s="1"/>
      <c r="C25" s="11"/>
      <c r="D25" s="1">
        <v>2778.6556372176983</v>
      </c>
      <c r="E25" s="11">
        <v>0</v>
      </c>
      <c r="F25" s="7">
        <v>0</v>
      </c>
      <c r="G25" s="11"/>
      <c r="H25" s="1">
        <v>2966.9949276741963</v>
      </c>
      <c r="I25" s="11"/>
      <c r="J25" s="1">
        <v>3302.567362770987</v>
      </c>
      <c r="K25" s="11"/>
      <c r="L25" s="1">
        <v>2180.4908468159397</v>
      </c>
      <c r="M25" s="11"/>
      <c r="N25" s="1">
        <v>3885.6448636412683</v>
      </c>
      <c r="O25" s="11"/>
      <c r="P25" s="1">
        <v>3191.8748940977925</v>
      </c>
      <c r="Q25" s="11"/>
      <c r="R25" s="1">
        <v>3033.593273641905</v>
      </c>
      <c r="S25" s="11"/>
      <c r="T25" s="1">
        <v>3006.47890620643</v>
      </c>
      <c r="U25" s="11"/>
      <c r="V25" s="1">
        <v>872.5301348584421</v>
      </c>
      <c r="W25" s="11"/>
      <c r="X25" s="1">
        <v>1993.6404566181716</v>
      </c>
      <c r="Y25" s="11"/>
      <c r="Z25" s="1">
        <v>4329.6058834474925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49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 t="s">
        <v>4</v>
      </c>
      <c r="B28" s="1"/>
      <c r="C28" s="11">
        <f>+E28+G28+I28+K28+M28+O28+Q28+S28+U28+W28+Y28</f>
        <v>458</v>
      </c>
      <c r="D28" s="1">
        <v>610.9245264430999</v>
      </c>
      <c r="E28" s="11">
        <v>0</v>
      </c>
      <c r="F28" s="1">
        <v>0</v>
      </c>
      <c r="G28" s="11">
        <v>62</v>
      </c>
      <c r="H28" s="1">
        <v>77.15700737618545</v>
      </c>
      <c r="I28" s="11">
        <v>16</v>
      </c>
      <c r="J28" s="1">
        <v>48.975265017667844</v>
      </c>
      <c r="K28" s="11">
        <v>126</v>
      </c>
      <c r="L28" s="1">
        <v>136.12410501193318</v>
      </c>
      <c r="M28" s="15">
        <v>2</v>
      </c>
      <c r="N28" s="2" t="s">
        <v>8</v>
      </c>
      <c r="O28" s="11">
        <v>37</v>
      </c>
      <c r="P28" s="1">
        <v>84.91432068543452</v>
      </c>
      <c r="Q28" s="11">
        <v>78</v>
      </c>
      <c r="R28" s="1">
        <v>94.97189483227561</v>
      </c>
      <c r="S28" s="11">
        <v>49</v>
      </c>
      <c r="T28" s="1">
        <v>53.77435897435898</v>
      </c>
      <c r="U28" s="11">
        <v>25</v>
      </c>
      <c r="V28" s="1">
        <v>40.586734693877546</v>
      </c>
      <c r="W28" s="11">
        <v>34</v>
      </c>
      <c r="X28" s="2" t="s">
        <v>8</v>
      </c>
      <c r="Y28" s="11">
        <v>29</v>
      </c>
      <c r="Z28" s="1">
        <v>33.407999999999994</v>
      </c>
    </row>
    <row r="29" spans="1:26" ht="12.75">
      <c r="A29" s="1" t="s">
        <v>5</v>
      </c>
      <c r="B29" s="1"/>
      <c r="C29" s="11">
        <f>+E29+G29+I29+K29+M29+O29+Q29+S29+U29+W29+Y29</f>
        <v>8612</v>
      </c>
      <c r="D29" s="1">
        <v>16519.307437807976</v>
      </c>
      <c r="E29" s="11">
        <v>0</v>
      </c>
      <c r="F29" s="1">
        <v>0</v>
      </c>
      <c r="G29" s="11">
        <v>663</v>
      </c>
      <c r="H29" s="1">
        <v>739.3186344238976</v>
      </c>
      <c r="I29" s="11">
        <v>246</v>
      </c>
      <c r="J29" s="1">
        <v>5543.247863247864</v>
      </c>
      <c r="K29" s="11">
        <v>1869</v>
      </c>
      <c r="L29" s="1">
        <v>1959.571663244353</v>
      </c>
      <c r="M29" s="15">
        <v>17</v>
      </c>
      <c r="N29" s="2" t="s">
        <v>8</v>
      </c>
      <c r="O29" s="11">
        <v>82</v>
      </c>
      <c r="P29" s="1">
        <v>460.47558169266165</v>
      </c>
      <c r="Q29" s="11">
        <v>2512</v>
      </c>
      <c r="R29" s="1">
        <v>2723.5884101040115</v>
      </c>
      <c r="S29" s="11">
        <v>1214</v>
      </c>
      <c r="T29" s="1">
        <v>1267.0035063906798</v>
      </c>
      <c r="U29" s="11">
        <v>445</v>
      </c>
      <c r="V29" s="1">
        <v>672.5260760646777</v>
      </c>
      <c r="W29" s="11">
        <v>181</v>
      </c>
      <c r="X29" s="2" t="s">
        <v>8</v>
      </c>
      <c r="Y29" s="11">
        <v>1383</v>
      </c>
      <c r="Z29" s="1">
        <v>2899.4064365429535</v>
      </c>
    </row>
    <row r="30" spans="1:26" ht="12.75">
      <c r="A30" s="1" t="s">
        <v>6</v>
      </c>
      <c r="B30" s="1"/>
      <c r="C30" s="11">
        <f>+E30+G30+I30+K30+M30+O30+Q30+S30+U30+W30+Y30</f>
        <v>311111104</v>
      </c>
      <c r="D30" s="1">
        <v>618497869.0895665</v>
      </c>
      <c r="E30" s="11">
        <v>0</v>
      </c>
      <c r="F30" s="1">
        <v>0</v>
      </c>
      <c r="G30" s="11">
        <v>30902885</v>
      </c>
      <c r="H30" s="1">
        <v>33955093.38991292</v>
      </c>
      <c r="I30" s="11">
        <v>12746155</v>
      </c>
      <c r="J30" s="1">
        <v>191076352.4428404</v>
      </c>
      <c r="K30" s="11">
        <v>65852884</v>
      </c>
      <c r="L30" s="1">
        <v>69112245.30257508</v>
      </c>
      <c r="M30" s="15">
        <v>1079019</v>
      </c>
      <c r="N30" s="2" t="s">
        <v>8</v>
      </c>
      <c r="O30" s="11">
        <v>2010865</v>
      </c>
      <c r="P30" s="1">
        <v>13933048.710908651</v>
      </c>
      <c r="Q30" s="11">
        <v>119985700</v>
      </c>
      <c r="R30" s="1">
        <v>133536007.83126125</v>
      </c>
      <c r="S30" s="11">
        <v>28678697</v>
      </c>
      <c r="T30" s="1">
        <v>29813109.987285662</v>
      </c>
      <c r="U30" s="11">
        <v>3407763</v>
      </c>
      <c r="V30" s="1">
        <v>6881670.737354165</v>
      </c>
      <c r="W30" s="11">
        <v>7567935</v>
      </c>
      <c r="X30" s="2" t="s">
        <v>8</v>
      </c>
      <c r="Y30" s="11">
        <v>38879201</v>
      </c>
      <c r="Z30" s="1">
        <v>128758473.13630359</v>
      </c>
    </row>
    <row r="31" spans="1:26" ht="12.75">
      <c r="A31" s="1" t="s">
        <v>7</v>
      </c>
      <c r="B31" s="1"/>
      <c r="C31" s="11">
        <f>C30/(C29*12)</f>
        <v>3010.441864065645</v>
      </c>
      <c r="D31" s="1">
        <v>3120.075662060351</v>
      </c>
      <c r="E31" s="11"/>
      <c r="F31" s="1">
        <v>0</v>
      </c>
      <c r="G31" s="11"/>
      <c r="H31" s="1">
        <v>3827.295815465264</v>
      </c>
      <c r="I31" s="11"/>
      <c r="J31" s="1">
        <v>2872.508998886292</v>
      </c>
      <c r="K31" s="11"/>
      <c r="L31" s="1">
        <v>2939.088109530606</v>
      </c>
      <c r="M31" s="15"/>
      <c r="N31" s="2" t="s">
        <v>8</v>
      </c>
      <c r="O31" s="11"/>
      <c r="P31" s="1">
        <v>2521.4961199629333</v>
      </c>
      <c r="Q31" s="11"/>
      <c r="R31" s="1">
        <v>4085.786461464688</v>
      </c>
      <c r="S31" s="11"/>
      <c r="T31" s="1">
        <v>1960.8673691450178</v>
      </c>
      <c r="U31" s="11"/>
      <c r="V31" s="1">
        <v>852.7142394267978</v>
      </c>
      <c r="W31" s="11"/>
      <c r="X31" s="2" t="s">
        <v>8</v>
      </c>
      <c r="Y31" s="11"/>
      <c r="Z31" s="1">
        <v>3700.7135757593787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61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 t="s">
        <v>4</v>
      </c>
      <c r="B34" s="1"/>
      <c r="C34" s="11">
        <f>+E34+G34+I34+K34+M34+O34+Q34+S34+U34+W34+Y34</f>
        <v>460</v>
      </c>
      <c r="D34" s="1">
        <v>185.91822909195633</v>
      </c>
      <c r="E34" s="11">
        <v>0</v>
      </c>
      <c r="F34" s="1">
        <v>0</v>
      </c>
      <c r="G34" s="11">
        <v>38</v>
      </c>
      <c r="H34" s="1">
        <v>47.289778714436245</v>
      </c>
      <c r="I34" s="11">
        <v>31</v>
      </c>
      <c r="J34" s="2" t="s">
        <v>8</v>
      </c>
      <c r="K34" s="11">
        <v>34</v>
      </c>
      <c r="L34" s="1">
        <v>36.73190135242641</v>
      </c>
      <c r="M34" s="11">
        <v>2</v>
      </c>
      <c r="N34" s="2" t="s">
        <v>8</v>
      </c>
      <c r="O34" s="11">
        <v>186</v>
      </c>
      <c r="P34" s="1">
        <v>19.247246022031824</v>
      </c>
      <c r="Q34" s="11">
        <v>21</v>
      </c>
      <c r="R34" s="1">
        <v>25.56935630099728</v>
      </c>
      <c r="S34" s="11">
        <v>9</v>
      </c>
      <c r="T34" s="1">
        <v>9.876923076923077</v>
      </c>
      <c r="U34" s="11">
        <v>118</v>
      </c>
      <c r="V34" s="1">
        <v>13.163265306122447</v>
      </c>
      <c r="W34" s="11">
        <v>10</v>
      </c>
      <c r="X34" s="1">
        <v>11.359773371104815</v>
      </c>
      <c r="Y34" s="11">
        <v>11</v>
      </c>
      <c r="Z34" s="1">
        <v>12.671999999999999</v>
      </c>
    </row>
    <row r="35" spans="1:26" ht="12.75">
      <c r="A35" s="1" t="s">
        <v>5</v>
      </c>
      <c r="B35" s="1"/>
      <c r="C35" s="11">
        <f>+E35+G35+I35+K35+M35+O35+Q35+S35+U35+W35+Y35</f>
        <v>6453</v>
      </c>
      <c r="D35" s="1">
        <v>2337.8307785722327</v>
      </c>
      <c r="E35" s="11">
        <v>0</v>
      </c>
      <c r="F35" s="1">
        <v>0</v>
      </c>
      <c r="G35" s="11">
        <v>171</v>
      </c>
      <c r="H35" s="1">
        <v>190.68399168399168</v>
      </c>
      <c r="I35" s="11">
        <v>390</v>
      </c>
      <c r="J35" s="2" t="s">
        <v>8</v>
      </c>
      <c r="K35" s="11">
        <v>701</v>
      </c>
      <c r="L35" s="1">
        <v>734.9704312114989</v>
      </c>
      <c r="M35" s="11">
        <v>8</v>
      </c>
      <c r="N35" s="2" t="s">
        <v>8</v>
      </c>
      <c r="O35" s="11">
        <v>1547</v>
      </c>
      <c r="P35" s="1">
        <v>105.70007670672462</v>
      </c>
      <c r="Q35" s="11">
        <v>86</v>
      </c>
      <c r="R35" s="1">
        <v>93.24387072808321</v>
      </c>
      <c r="S35" s="11">
        <v>90</v>
      </c>
      <c r="T35" s="1">
        <v>93.92941974889717</v>
      </c>
      <c r="U35" s="11">
        <v>3071</v>
      </c>
      <c r="V35" s="1">
        <v>175.44158506035072</v>
      </c>
      <c r="W35" s="11">
        <v>58</v>
      </c>
      <c r="X35" s="1">
        <v>75.00973338975878</v>
      </c>
      <c r="Y35" s="11">
        <v>331</v>
      </c>
      <c r="Z35" s="1">
        <v>693.9288000692102</v>
      </c>
    </row>
    <row r="36" spans="1:26" ht="12.75">
      <c r="A36" s="1" t="s">
        <v>6</v>
      </c>
      <c r="B36" s="1"/>
      <c r="C36" s="11">
        <f>+E36+G36+I36+K36+M36+O36+Q36+S36+U36+W36+Y36</f>
        <v>123197725</v>
      </c>
      <c r="D36" s="1">
        <v>67374239.78501564</v>
      </c>
      <c r="E36" s="11">
        <v>0</v>
      </c>
      <c r="F36" s="1">
        <v>0</v>
      </c>
      <c r="G36" s="11">
        <v>4846376</v>
      </c>
      <c r="H36" s="1">
        <v>5325041.648462032</v>
      </c>
      <c r="I36" s="11">
        <v>12426461</v>
      </c>
      <c r="J36" s="2" t="s">
        <v>8</v>
      </c>
      <c r="K36" s="11">
        <v>14611643</v>
      </c>
      <c r="L36" s="1">
        <v>15334840.237060143</v>
      </c>
      <c r="M36" s="11">
        <v>280602</v>
      </c>
      <c r="N36" s="2" t="s">
        <v>8</v>
      </c>
      <c r="O36" s="11">
        <v>39391513</v>
      </c>
      <c r="P36" s="1">
        <v>2621272.4609788377</v>
      </c>
      <c r="Q36" s="11">
        <v>2195442</v>
      </c>
      <c r="R36" s="1">
        <v>2443379.170226784</v>
      </c>
      <c r="S36" s="11">
        <v>2438811</v>
      </c>
      <c r="T36" s="1">
        <v>2535280.475999385</v>
      </c>
      <c r="U36" s="11">
        <v>37872900</v>
      </c>
      <c r="V36" s="1">
        <v>1444885.7838416563</v>
      </c>
      <c r="W36" s="11">
        <v>892177</v>
      </c>
      <c r="X36" s="1">
        <v>1179618.088641156</v>
      </c>
      <c r="Y36" s="11">
        <v>8241800</v>
      </c>
      <c r="Z36" s="1">
        <v>27294840.341363672</v>
      </c>
    </row>
    <row r="37" spans="1:26" ht="12.75">
      <c r="A37" s="1" t="s">
        <v>7</v>
      </c>
      <c r="B37" s="1"/>
      <c r="C37" s="11">
        <f>C36/(C35*12)</f>
        <v>1590.961891110078</v>
      </c>
      <c r="D37" s="1">
        <v>2401.5938337134708</v>
      </c>
      <c r="E37" s="11"/>
      <c r="F37" s="1">
        <v>0</v>
      </c>
      <c r="G37" s="11"/>
      <c r="H37" s="1">
        <v>2327.166883733866</v>
      </c>
      <c r="I37" s="11"/>
      <c r="J37" s="2" t="s">
        <v>8</v>
      </c>
      <c r="K37" s="11"/>
      <c r="L37" s="1">
        <v>1738.7139656515099</v>
      </c>
      <c r="M37" s="11"/>
      <c r="N37" s="2" t="s">
        <v>8</v>
      </c>
      <c r="O37" s="11"/>
      <c r="P37" s="1">
        <v>2066.5961516217085</v>
      </c>
      <c r="Q37" s="11"/>
      <c r="R37" s="1">
        <v>2183.6816646749007</v>
      </c>
      <c r="S37" s="11"/>
      <c r="T37" s="1">
        <v>2249.2779532200757</v>
      </c>
      <c r="U37" s="11"/>
      <c r="V37" s="1">
        <v>686.3090561570799</v>
      </c>
      <c r="W37" s="11"/>
      <c r="X37" s="1">
        <v>1310.516688227348</v>
      </c>
      <c r="Y37" s="11"/>
      <c r="Z37" s="1">
        <v>3277.8147098378317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50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 t="s">
        <v>4</v>
      </c>
      <c r="B40" s="1"/>
      <c r="C40" s="11">
        <f>+E40+G40+I40+K40+M40+O40+Q40+S40+U40+W40+Y40</f>
        <v>471</v>
      </c>
      <c r="D40" s="1">
        <v>389.6610695613648</v>
      </c>
      <c r="E40" s="11">
        <v>0</v>
      </c>
      <c r="F40" s="1">
        <v>0</v>
      </c>
      <c r="G40" s="11">
        <v>54</v>
      </c>
      <c r="H40" s="1">
        <v>67.20126448893572</v>
      </c>
      <c r="I40" s="11">
        <v>19</v>
      </c>
      <c r="J40" s="1">
        <v>6.530035335689046</v>
      </c>
      <c r="K40" s="11">
        <v>42</v>
      </c>
      <c r="L40" s="1">
        <v>45.37470167064439</v>
      </c>
      <c r="M40" s="11">
        <v>3</v>
      </c>
      <c r="N40" s="1">
        <v>3.5844155844155843</v>
      </c>
      <c r="O40" s="11">
        <v>127</v>
      </c>
      <c r="P40" s="1">
        <v>46.41982864137087</v>
      </c>
      <c r="Q40" s="11">
        <v>89</v>
      </c>
      <c r="R40" s="1">
        <v>108.36536718041705</v>
      </c>
      <c r="S40" s="11">
        <v>36</v>
      </c>
      <c r="T40" s="1">
        <v>39.50769230769231</v>
      </c>
      <c r="U40" s="11">
        <v>52</v>
      </c>
      <c r="V40" s="1">
        <v>16.45408163265306</v>
      </c>
      <c r="W40" s="11">
        <v>14</v>
      </c>
      <c r="X40" s="1">
        <v>15.903682719546742</v>
      </c>
      <c r="Y40" s="11">
        <v>35</v>
      </c>
      <c r="Z40" s="1">
        <v>40.32</v>
      </c>
    </row>
    <row r="41" spans="1:26" ht="12.75">
      <c r="A41" s="1" t="s">
        <v>5</v>
      </c>
      <c r="B41" s="1"/>
      <c r="C41" s="11">
        <f>+E41+G41+I41+K41+M41+O41+Q41+S41+U41+W41+Y41</f>
        <v>5592</v>
      </c>
      <c r="D41" s="1">
        <v>8354.59032266473</v>
      </c>
      <c r="E41" s="11">
        <v>0</v>
      </c>
      <c r="F41" s="1">
        <v>0</v>
      </c>
      <c r="G41" s="11">
        <v>254</v>
      </c>
      <c r="H41" s="1">
        <v>283.2382098697888</v>
      </c>
      <c r="I41" s="11">
        <v>132</v>
      </c>
      <c r="J41" s="1">
        <v>256.4786324786325</v>
      </c>
      <c r="K41" s="11">
        <v>355</v>
      </c>
      <c r="L41" s="1">
        <v>372.2032854209445</v>
      </c>
      <c r="M41" s="11">
        <v>13</v>
      </c>
      <c r="N41" s="1">
        <v>15.360774818401936</v>
      </c>
      <c r="O41" s="11">
        <v>648</v>
      </c>
      <c r="P41" s="1">
        <v>130.81692661723343</v>
      </c>
      <c r="Q41" s="11">
        <v>504</v>
      </c>
      <c r="R41" s="1">
        <v>546.4524517087667</v>
      </c>
      <c r="S41" s="11">
        <v>178</v>
      </c>
      <c r="T41" s="1">
        <v>185.77151905892998</v>
      </c>
      <c r="U41" s="11">
        <v>1030</v>
      </c>
      <c r="V41" s="1">
        <v>1404.5769756319744</v>
      </c>
      <c r="W41" s="11">
        <v>44</v>
      </c>
      <c r="X41" s="1">
        <v>56.90393567498942</v>
      </c>
      <c r="Y41" s="11">
        <v>2434</v>
      </c>
      <c r="Z41" s="1">
        <v>5102.787611385068</v>
      </c>
    </row>
    <row r="42" spans="1:26" ht="12.75">
      <c r="A42" s="1" t="s">
        <v>6</v>
      </c>
      <c r="B42" s="1"/>
      <c r="C42" s="11">
        <f>+E42+G42+I42+K42+M42+O42+Q42+S42+U42+W42+Y42</f>
        <v>155683532</v>
      </c>
      <c r="D42" s="1">
        <v>311037600.9186269</v>
      </c>
      <c r="E42" s="11">
        <v>0</v>
      </c>
      <c r="F42" s="1">
        <v>0</v>
      </c>
      <c r="G42" s="11">
        <v>9286980</v>
      </c>
      <c r="H42" s="1">
        <v>10204234.109865582</v>
      </c>
      <c r="I42" s="11">
        <v>2455419</v>
      </c>
      <c r="J42" s="1">
        <v>9398103.39052184</v>
      </c>
      <c r="K42" s="11">
        <v>11524536</v>
      </c>
      <c r="L42" s="1">
        <v>12094938.150777988</v>
      </c>
      <c r="M42" s="11">
        <v>612848</v>
      </c>
      <c r="N42" s="1">
        <v>809751.3288475856</v>
      </c>
      <c r="O42" s="11">
        <v>23118710</v>
      </c>
      <c r="P42" s="1">
        <v>5841330.484681093</v>
      </c>
      <c r="Q42" s="11">
        <v>24463244</v>
      </c>
      <c r="R42" s="1">
        <v>27225943.94467053</v>
      </c>
      <c r="S42" s="11">
        <v>6329582</v>
      </c>
      <c r="T42" s="1">
        <v>6579954.603221463</v>
      </c>
      <c r="U42" s="11">
        <v>11058333</v>
      </c>
      <c r="V42" s="1">
        <v>19196260.809431195</v>
      </c>
      <c r="W42" s="11">
        <v>829572</v>
      </c>
      <c r="X42" s="1">
        <v>1096843.044631526</v>
      </c>
      <c r="Y42" s="11">
        <v>66004308</v>
      </c>
      <c r="Z42" s="1">
        <v>218590241.05197808</v>
      </c>
    </row>
    <row r="43" spans="1:26" ht="12.75">
      <c r="A43" s="1" t="s">
        <v>7</v>
      </c>
      <c r="B43" s="1"/>
      <c r="C43" s="11"/>
      <c r="D43" s="1">
        <v>3102.462128661866</v>
      </c>
      <c r="E43" s="11"/>
      <c r="F43" s="1">
        <v>0</v>
      </c>
      <c r="G43" s="11"/>
      <c r="H43" s="1">
        <v>3002.2532725359524</v>
      </c>
      <c r="I43" s="11"/>
      <c r="J43" s="1">
        <v>3053.5693167684594</v>
      </c>
      <c r="K43" s="11"/>
      <c r="L43" s="1">
        <v>2707.959741475499</v>
      </c>
      <c r="M43" s="11"/>
      <c r="N43" s="1">
        <v>4392.960524564587</v>
      </c>
      <c r="O43" s="11"/>
      <c r="P43" s="1">
        <v>3721.059292383379</v>
      </c>
      <c r="Q43" s="11"/>
      <c r="R43" s="1">
        <v>4151.923291699413</v>
      </c>
      <c r="S43" s="11"/>
      <c r="T43" s="1">
        <v>2951.6340989520327</v>
      </c>
      <c r="U43" s="11"/>
      <c r="V43" s="1">
        <v>1138.9111658093143</v>
      </c>
      <c r="W43" s="11"/>
      <c r="X43" s="1">
        <v>1606.2788270864917</v>
      </c>
      <c r="Y43" s="11"/>
      <c r="Z43" s="1">
        <v>3569.7847545831482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 t="s">
        <v>51</v>
      </c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:26" ht="12.75">
      <c r="A46" s="1" t="s">
        <v>4</v>
      </c>
      <c r="B46" s="1"/>
      <c r="C46" s="11" t="e">
        <f>+E46+G46+I46+K46+M46+O46+Q46+S46+U46+W46+Y46</f>
        <v>#VALUE!</v>
      </c>
      <c r="D46" s="1">
        <v>84.86207988434819</v>
      </c>
      <c r="E46" s="11">
        <v>0</v>
      </c>
      <c r="F46" s="1">
        <v>0</v>
      </c>
      <c r="G46" s="15">
        <v>10</v>
      </c>
      <c r="H46" s="1">
        <v>12.44467860906217</v>
      </c>
      <c r="I46" s="11">
        <v>3</v>
      </c>
      <c r="J46" s="1">
        <v>4.353356890459364</v>
      </c>
      <c r="K46" s="15">
        <v>20</v>
      </c>
      <c r="L46" s="1">
        <v>21.60700079554495</v>
      </c>
      <c r="M46" s="11">
        <v>0</v>
      </c>
      <c r="N46" s="1">
        <v>0</v>
      </c>
      <c r="O46" s="11">
        <v>28</v>
      </c>
      <c r="P46" s="1">
        <v>18.115055079559365</v>
      </c>
      <c r="Q46" s="11">
        <v>15</v>
      </c>
      <c r="R46" s="1">
        <v>18.263825929283772</v>
      </c>
      <c r="S46" s="11">
        <v>3</v>
      </c>
      <c r="T46" s="1">
        <v>3.2923076923076926</v>
      </c>
      <c r="U46" s="11">
        <v>14</v>
      </c>
      <c r="V46" s="2" t="s">
        <v>8</v>
      </c>
      <c r="W46" s="2" t="s">
        <v>8</v>
      </c>
      <c r="X46" s="2" t="s">
        <v>8</v>
      </c>
      <c r="Y46" s="11">
        <v>3</v>
      </c>
      <c r="Z46" s="1">
        <v>3.4559999999999995</v>
      </c>
    </row>
    <row r="47" spans="1:26" ht="12.75">
      <c r="A47" s="1" t="s">
        <v>5</v>
      </c>
      <c r="B47" s="1"/>
      <c r="C47" s="11" t="e">
        <f>+E47+G47+I47+K47+M47+O47+Q47+S47+U47+W47+Y47</f>
        <v>#VALUE!</v>
      </c>
      <c r="D47" s="1">
        <v>353.64746484052955</v>
      </c>
      <c r="E47" s="11">
        <v>0</v>
      </c>
      <c r="F47" s="1">
        <v>0</v>
      </c>
      <c r="G47" s="15">
        <v>56</v>
      </c>
      <c r="H47" s="1">
        <v>62.44621949885108</v>
      </c>
      <c r="I47" s="11">
        <v>16</v>
      </c>
      <c r="J47" s="1">
        <v>12.410256410256412</v>
      </c>
      <c r="K47" s="15">
        <v>48</v>
      </c>
      <c r="L47" s="1">
        <v>50.32607802874743</v>
      </c>
      <c r="M47" s="11">
        <v>0</v>
      </c>
      <c r="N47" s="1">
        <v>0</v>
      </c>
      <c r="O47" s="11">
        <v>71</v>
      </c>
      <c r="P47" s="1">
        <v>17.791102019943747</v>
      </c>
      <c r="Q47" s="11">
        <v>55</v>
      </c>
      <c r="R47" s="1">
        <v>59.63270802377414</v>
      </c>
      <c r="S47" s="11">
        <v>18</v>
      </c>
      <c r="T47" s="1">
        <v>18.785883949779436</v>
      </c>
      <c r="U47" s="11">
        <v>173</v>
      </c>
      <c r="V47" s="2" t="s">
        <v>8</v>
      </c>
      <c r="W47" s="2" t="s">
        <v>8</v>
      </c>
      <c r="X47" s="2" t="s">
        <v>8</v>
      </c>
      <c r="Y47" s="11">
        <v>54</v>
      </c>
      <c r="Z47" s="1">
        <v>113.20892810796782</v>
      </c>
    </row>
    <row r="48" spans="1:26" ht="12.75">
      <c r="A48" s="1" t="s">
        <v>6</v>
      </c>
      <c r="B48" s="1"/>
      <c r="C48" s="11" t="e">
        <f>+E48+G48+I48+K48+M48+O48+Q48+S48+U48+W48+Y48</f>
        <v>#VALUE!</v>
      </c>
      <c r="D48" s="1">
        <v>13239812.711779391</v>
      </c>
      <c r="E48" s="11">
        <v>0</v>
      </c>
      <c r="F48" s="1">
        <v>0</v>
      </c>
      <c r="G48" s="15">
        <v>1670868</v>
      </c>
      <c r="H48" s="1">
        <v>1835895.8712824713</v>
      </c>
      <c r="I48" s="11">
        <v>286770</v>
      </c>
      <c r="J48" s="1">
        <v>359281.46586003684</v>
      </c>
      <c r="K48" s="15">
        <v>1105911</v>
      </c>
      <c r="L48" s="1">
        <v>1160647.6083084852</v>
      </c>
      <c r="M48" s="11">
        <v>0</v>
      </c>
      <c r="N48" s="1">
        <v>0</v>
      </c>
      <c r="O48" s="11">
        <v>2237949</v>
      </c>
      <c r="P48" s="1">
        <v>644967.8305878914</v>
      </c>
      <c r="Q48" s="11">
        <v>3682309</v>
      </c>
      <c r="R48" s="1">
        <v>4098162.0598214935</v>
      </c>
      <c r="S48" s="11">
        <v>733825</v>
      </c>
      <c r="T48" s="1">
        <v>762852.1420070061</v>
      </c>
      <c r="U48" s="11">
        <v>1514218</v>
      </c>
      <c r="V48" s="2" t="s">
        <v>8</v>
      </c>
      <c r="W48" s="2" t="s">
        <v>8</v>
      </c>
      <c r="X48" s="2" t="s">
        <v>8</v>
      </c>
      <c r="Y48" s="11">
        <v>1263101</v>
      </c>
      <c r="Z48" s="1">
        <v>4183083.8081507436</v>
      </c>
    </row>
    <row r="49" spans="1:26" ht="12.75">
      <c r="A49" s="1" t="s">
        <v>7</v>
      </c>
      <c r="B49" s="1"/>
      <c r="C49" s="11"/>
      <c r="D49" s="1">
        <v>3119.8236539858576</v>
      </c>
      <c r="E49" s="11"/>
      <c r="F49" s="1">
        <v>0</v>
      </c>
      <c r="G49" s="15"/>
      <c r="H49" s="1">
        <v>2449.969330964662</v>
      </c>
      <c r="I49" s="11"/>
      <c r="J49" s="1">
        <v>2412.5305042254536</v>
      </c>
      <c r="K49" s="15"/>
      <c r="L49" s="1">
        <v>1921.8790300022586</v>
      </c>
      <c r="M49" s="11"/>
      <c r="N49" s="1">
        <v>0</v>
      </c>
      <c r="O49" s="11"/>
      <c r="P49" s="1">
        <v>3021.022483902746</v>
      </c>
      <c r="Q49" s="11"/>
      <c r="R49" s="1">
        <v>5726.949459497481</v>
      </c>
      <c r="S49" s="11"/>
      <c r="T49" s="1">
        <v>3383.977671951048</v>
      </c>
      <c r="U49" s="11"/>
      <c r="V49" s="2" t="s">
        <v>8</v>
      </c>
      <c r="W49" s="2" t="s">
        <v>8</v>
      </c>
      <c r="X49" s="2" t="s">
        <v>8</v>
      </c>
      <c r="Y49" s="11"/>
      <c r="Z49" s="1">
        <v>3079.1769092049285</v>
      </c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20" t="s">
        <v>63</v>
      </c>
      <c r="B51" s="1"/>
      <c r="C51" s="11"/>
      <c r="D51" s="1"/>
      <c r="E51" s="11"/>
      <c r="F51" s="2"/>
      <c r="G51" s="15"/>
      <c r="H51" s="1"/>
      <c r="I51" s="11"/>
      <c r="J51" s="2"/>
      <c r="K51" s="11"/>
      <c r="L51" s="1"/>
      <c r="M51" s="15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</row>
    <row r="53" spans="1:26" ht="12.75">
      <c r="A53" s="1"/>
      <c r="B53" s="1"/>
      <c r="C53" s="11"/>
      <c r="D53" s="1"/>
      <c r="E53" s="11"/>
      <c r="F53" s="1"/>
      <c r="G53" s="11"/>
      <c r="H53" s="1"/>
      <c r="I53" s="11"/>
      <c r="J53" s="1"/>
      <c r="K53" s="11"/>
      <c r="L53" t="s">
        <v>46</v>
      </c>
      <c r="Z53" s="1"/>
    </row>
    <row r="54" spans="1:26" ht="12.75">
      <c r="A54" s="1"/>
      <c r="B54" s="1"/>
      <c r="C54" s="11"/>
      <c r="D54" s="1"/>
      <c r="E54" s="11"/>
      <c r="F54" s="1"/>
      <c r="G54" s="11"/>
      <c r="H54" s="1"/>
      <c r="I54" s="11"/>
      <c r="J54" s="1"/>
      <c r="K54" s="11"/>
      <c r="P54" t="s">
        <v>47</v>
      </c>
      <c r="Z54" s="1"/>
    </row>
    <row r="55" spans="1:26" ht="12.75">
      <c r="A55" s="1"/>
      <c r="B55" s="1"/>
      <c r="C55" s="11"/>
      <c r="D55" s="1"/>
      <c r="E55" s="11"/>
      <c r="F55" s="1"/>
      <c r="G55" s="11"/>
      <c r="H55" s="1"/>
      <c r="I55" s="11"/>
      <c r="J55" s="1"/>
      <c r="K55" s="11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1"/>
      <c r="H56" s="1"/>
      <c r="I56" s="11"/>
      <c r="J56" s="1"/>
      <c r="K56" s="11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2"/>
      <c r="E57" s="11"/>
      <c r="F57" s="1"/>
      <c r="G57" s="11"/>
      <c r="H57" s="1"/>
      <c r="I57" s="11"/>
      <c r="J57" s="1"/>
      <c r="K57" s="11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L58" s="1" t="s">
        <v>12</v>
      </c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 t="s">
        <v>44</v>
      </c>
      <c r="M59" s="11"/>
      <c r="N59" s="1"/>
      <c r="O59" s="11"/>
      <c r="P59" s="2" t="s">
        <v>16</v>
      </c>
      <c r="Q59" s="12"/>
      <c r="R59" s="1" t="s">
        <v>17</v>
      </c>
      <c r="S59" s="11"/>
      <c r="T59" s="2" t="s">
        <v>19</v>
      </c>
      <c r="U59" s="12"/>
      <c r="V59" s="2" t="s">
        <v>21</v>
      </c>
      <c r="W59" s="12"/>
      <c r="X59" s="2" t="s">
        <v>26</v>
      </c>
      <c r="Y59" s="12"/>
      <c r="Z59" s="1"/>
    </row>
    <row r="60" spans="1:26" ht="12.75">
      <c r="A60" s="1" t="s">
        <v>43</v>
      </c>
      <c r="B60" s="1"/>
      <c r="C60" s="11"/>
      <c r="D60" s="2" t="s">
        <v>42</v>
      </c>
      <c r="E60" s="12"/>
      <c r="F60" s="2" t="s">
        <v>0</v>
      </c>
      <c r="G60" s="12"/>
      <c r="H60" s="1" t="s">
        <v>1</v>
      </c>
      <c r="I60" s="11"/>
      <c r="J60" s="2" t="s">
        <v>2</v>
      </c>
      <c r="K60" s="12"/>
      <c r="L60" s="1" t="s">
        <v>13</v>
      </c>
      <c r="M60" s="11"/>
      <c r="N60" s="2" t="s">
        <v>14</v>
      </c>
      <c r="O60" s="12"/>
      <c r="P60" s="2" t="s">
        <v>15</v>
      </c>
      <c r="Q60" s="12"/>
      <c r="R60" s="1" t="s">
        <v>18</v>
      </c>
      <c r="S60" s="11"/>
      <c r="T60" s="2" t="s">
        <v>20</v>
      </c>
      <c r="U60" s="12"/>
      <c r="V60" s="2" t="s">
        <v>22</v>
      </c>
      <c r="W60" s="12"/>
      <c r="X60" s="2" t="s">
        <v>25</v>
      </c>
      <c r="Y60" s="12"/>
      <c r="Z60" s="2" t="s">
        <v>10</v>
      </c>
    </row>
    <row r="61" spans="1:26" ht="12.75">
      <c r="A61" s="1"/>
      <c r="B61" s="1"/>
      <c r="C61" s="11"/>
      <c r="D61" s="1"/>
      <c r="E61" s="11"/>
      <c r="F61" s="1"/>
      <c r="G61" s="11"/>
      <c r="H61" s="1"/>
      <c r="I61" s="11"/>
      <c r="J61" s="1"/>
      <c r="K61" s="11"/>
      <c r="L61" s="1"/>
      <c r="M61" s="11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 t="s">
        <v>52</v>
      </c>
      <c r="B62" s="1"/>
      <c r="C62" s="11"/>
      <c r="D62" s="1"/>
      <c r="E62" s="11"/>
      <c r="F62" s="1"/>
      <c r="G62" s="11"/>
      <c r="H62" s="1"/>
      <c r="I62" s="11"/>
      <c r="J62" s="1"/>
      <c r="K62" s="11"/>
      <c r="L62" s="1"/>
      <c r="M62" s="11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 t="s">
        <v>4</v>
      </c>
      <c r="B63" s="1"/>
      <c r="C63" s="11">
        <f>+E63+G63+I63+K63+M63+O63+Q63+S63+U63+W63+Y63</f>
        <v>499</v>
      </c>
      <c r="D63" s="1">
        <v>597.2602070440072</v>
      </c>
      <c r="E63" s="11">
        <v>2</v>
      </c>
      <c r="F63" s="2" t="s">
        <v>8</v>
      </c>
      <c r="G63" s="15">
        <v>94</v>
      </c>
      <c r="H63" s="1">
        <v>116.9799789251844</v>
      </c>
      <c r="I63" s="11">
        <v>21</v>
      </c>
      <c r="J63" s="2" t="s">
        <v>8</v>
      </c>
      <c r="K63" s="11">
        <v>98</v>
      </c>
      <c r="L63" s="1">
        <v>105.87430389817024</v>
      </c>
      <c r="M63" s="15">
        <v>13</v>
      </c>
      <c r="N63" s="1">
        <v>15.532467532467532</v>
      </c>
      <c r="O63" s="11">
        <v>32</v>
      </c>
      <c r="P63" s="1">
        <v>63.40269277845778</v>
      </c>
      <c r="Q63" s="11">
        <v>120</v>
      </c>
      <c r="R63" s="1">
        <v>146.11060743427018</v>
      </c>
      <c r="S63" s="11">
        <v>48</v>
      </c>
      <c r="T63" s="1">
        <v>52.67692307692308</v>
      </c>
      <c r="U63" s="11">
        <v>15</v>
      </c>
      <c r="V63" s="1">
        <v>31.811224489795915</v>
      </c>
      <c r="W63" s="11">
        <v>27</v>
      </c>
      <c r="X63" s="1">
        <v>30.671388101983002</v>
      </c>
      <c r="Y63" s="11">
        <v>29</v>
      </c>
      <c r="Z63" s="1">
        <v>33.407999999999994</v>
      </c>
    </row>
    <row r="64" spans="1:26" ht="12.75">
      <c r="A64" s="1" t="s">
        <v>5</v>
      </c>
      <c r="B64" s="1"/>
      <c r="C64" s="11">
        <f>+E64+G64+I64+K64+M64+O64+Q64+S64+U64+W64+Y64</f>
        <v>6203</v>
      </c>
      <c r="D64" s="1">
        <v>8025.989153175107</v>
      </c>
      <c r="E64" s="11">
        <v>31</v>
      </c>
      <c r="F64" s="2" t="s">
        <v>8</v>
      </c>
      <c r="G64" s="15">
        <v>735</v>
      </c>
      <c r="H64" s="1">
        <v>819.6066309224204</v>
      </c>
      <c r="I64" s="11">
        <v>386</v>
      </c>
      <c r="J64" s="2" t="s">
        <v>8</v>
      </c>
      <c r="K64" s="11">
        <v>1031</v>
      </c>
      <c r="L64" s="1">
        <v>1080.9622176591374</v>
      </c>
      <c r="M64" s="15">
        <v>267</v>
      </c>
      <c r="N64" s="1">
        <v>315.4866828087167</v>
      </c>
      <c r="O64" s="11">
        <v>115</v>
      </c>
      <c r="P64" s="1">
        <v>140.23574533367423</v>
      </c>
      <c r="Q64" s="11">
        <v>781</v>
      </c>
      <c r="R64" s="1">
        <v>846.7844539375928</v>
      </c>
      <c r="S64" s="11">
        <v>584</v>
      </c>
      <c r="T64" s="1">
        <v>609.4975681483995</v>
      </c>
      <c r="U64" s="11">
        <v>366</v>
      </c>
      <c r="V64" s="1">
        <v>460.5341607834206</v>
      </c>
      <c r="W64" s="11">
        <v>175</v>
      </c>
      <c r="X64" s="1">
        <v>226.322471434617</v>
      </c>
      <c r="Y64" s="11">
        <v>1732</v>
      </c>
      <c r="Z64" s="1">
        <v>3631.0715459814865</v>
      </c>
    </row>
    <row r="65" spans="1:26" ht="12.75">
      <c r="A65" s="1" t="s">
        <v>6</v>
      </c>
      <c r="B65" s="1"/>
      <c r="C65" s="11">
        <f>+E65+G65+I65+K65+M65+O65+Q65+S65+U65+W65+Y65</f>
        <v>192934197</v>
      </c>
      <c r="D65" s="1">
        <v>301986833.47010934</v>
      </c>
      <c r="E65" s="11">
        <v>1861826</v>
      </c>
      <c r="F65" s="2" t="s">
        <v>8</v>
      </c>
      <c r="G65" s="15">
        <v>26739710</v>
      </c>
      <c r="H65" s="1">
        <v>29380730.96635438</v>
      </c>
      <c r="I65" s="11">
        <v>14218078</v>
      </c>
      <c r="J65" s="2" t="s">
        <v>8</v>
      </c>
      <c r="K65" s="11">
        <v>29570747</v>
      </c>
      <c r="L65" s="1">
        <v>31034338.912846796</v>
      </c>
      <c r="M65" s="15">
        <v>11359890</v>
      </c>
      <c r="N65" s="1">
        <v>15009734.914795185</v>
      </c>
      <c r="O65" s="11">
        <v>4215795</v>
      </c>
      <c r="P65" s="1">
        <v>4975662.8753509475</v>
      </c>
      <c r="Q65" s="11">
        <v>33181907</v>
      </c>
      <c r="R65" s="1">
        <v>36929229.00819166</v>
      </c>
      <c r="S65" s="11">
        <v>12965279</v>
      </c>
      <c r="T65" s="1">
        <v>13478132.874824999</v>
      </c>
      <c r="U65" s="11">
        <v>4133030</v>
      </c>
      <c r="V65" s="1">
        <v>3952573.165156319</v>
      </c>
      <c r="W65" s="11">
        <v>3360592</v>
      </c>
      <c r="X65" s="1">
        <v>4443305.657669677</v>
      </c>
      <c r="Y65" s="11">
        <v>51327343</v>
      </c>
      <c r="Z65" s="1">
        <v>169983696.80548063</v>
      </c>
    </row>
    <row r="66" spans="1:26" ht="12.75">
      <c r="A66" s="1" t="s">
        <v>7</v>
      </c>
      <c r="B66" s="1"/>
      <c r="C66" s="11"/>
      <c r="D66" s="1">
        <v>3135.5100256878445</v>
      </c>
      <c r="E66" s="11">
        <v>0</v>
      </c>
      <c r="F66" s="2" t="s">
        <v>8</v>
      </c>
      <c r="G66" s="15"/>
      <c r="H66" s="1">
        <v>2987.279695920311</v>
      </c>
      <c r="I66" s="11"/>
      <c r="J66" s="2" t="s">
        <v>8</v>
      </c>
      <c r="K66" s="11"/>
      <c r="L66" s="1">
        <v>2392.4933426483653</v>
      </c>
      <c r="M66" s="15"/>
      <c r="N66" s="1">
        <v>2392.4933426483653</v>
      </c>
      <c r="O66" s="11"/>
      <c r="P66" s="1">
        <v>2956.7252768495596</v>
      </c>
      <c r="Q66" s="11"/>
      <c r="R66" s="1">
        <v>3634.261040542724</v>
      </c>
      <c r="S66" s="11"/>
      <c r="T66" s="1">
        <v>1842.792815369003</v>
      </c>
      <c r="U66" s="11"/>
      <c r="V66" s="1">
        <v>715.2153415417556</v>
      </c>
      <c r="W66" s="11"/>
      <c r="X66" s="1">
        <v>1636.0526160984555</v>
      </c>
      <c r="Y66" s="11"/>
      <c r="Z66" s="1">
        <v>3901.137140302332</v>
      </c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 t="s">
        <v>53</v>
      </c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 t="s">
        <v>4</v>
      </c>
      <c r="B69" s="1"/>
      <c r="C69" s="11">
        <f>+E69+G69+I69+K69+M69+O69+Q69+S69+U69+W69+Y69</f>
        <v>1103</v>
      </c>
      <c r="D69" s="1">
        <v>1696.042607958992</v>
      </c>
      <c r="E69" s="11">
        <v>0</v>
      </c>
      <c r="F69" s="1">
        <v>0</v>
      </c>
      <c r="G69" s="11">
        <v>177</v>
      </c>
      <c r="H69" s="1">
        <v>220.2708113804004</v>
      </c>
      <c r="I69" s="11">
        <v>3</v>
      </c>
      <c r="J69" s="1">
        <v>39.18021201413428</v>
      </c>
      <c r="K69" s="11">
        <v>349</v>
      </c>
      <c r="L69" s="1">
        <v>377.04216388225933</v>
      </c>
      <c r="M69" s="11">
        <v>21</v>
      </c>
      <c r="N69" s="1">
        <v>25.09090909090909</v>
      </c>
      <c r="O69" s="11">
        <v>25</v>
      </c>
      <c r="P69" s="1">
        <v>279.6511627906977</v>
      </c>
      <c r="Q69" s="11">
        <v>245</v>
      </c>
      <c r="R69" s="1">
        <v>298.3091568449683</v>
      </c>
      <c r="S69" s="11">
        <v>148</v>
      </c>
      <c r="T69" s="1">
        <v>162.42051282051284</v>
      </c>
      <c r="U69" s="11">
        <v>8</v>
      </c>
      <c r="V69" s="1">
        <v>149.18367346938774</v>
      </c>
      <c r="W69" s="11">
        <v>88</v>
      </c>
      <c r="X69" s="1">
        <v>99.96600566572238</v>
      </c>
      <c r="Y69" s="11">
        <v>39</v>
      </c>
      <c r="Z69" s="1">
        <v>44.928</v>
      </c>
    </row>
    <row r="70" spans="1:26" ht="12.75">
      <c r="A70" s="1" t="s">
        <v>5</v>
      </c>
      <c r="B70" s="1"/>
      <c r="C70" s="11">
        <f>+E70+G70+I70+K70+M70+O70+Q70+S70+U70+W70+Y70</f>
        <v>17896</v>
      </c>
      <c r="D70" s="1">
        <v>25143.777671890777</v>
      </c>
      <c r="E70" s="11">
        <v>0</v>
      </c>
      <c r="F70" s="1">
        <v>0</v>
      </c>
      <c r="G70" s="11">
        <v>1528</v>
      </c>
      <c r="H70" s="1">
        <v>1703.8897034686509</v>
      </c>
      <c r="I70" s="11">
        <v>234</v>
      </c>
      <c r="J70" s="1">
        <v>456.0769230769231</v>
      </c>
      <c r="K70" s="11">
        <v>6741</v>
      </c>
      <c r="L70" s="1">
        <v>7067.668583162217</v>
      </c>
      <c r="M70" s="11">
        <v>300</v>
      </c>
      <c r="N70" s="1">
        <v>354.4794188861985</v>
      </c>
      <c r="O70" s="11">
        <v>98</v>
      </c>
      <c r="P70" s="1">
        <v>1669.2239836358985</v>
      </c>
      <c r="Q70" s="11">
        <v>2227</v>
      </c>
      <c r="R70" s="1">
        <v>2414.5825594353637</v>
      </c>
      <c r="S70" s="11">
        <v>2794</v>
      </c>
      <c r="T70" s="1">
        <v>2915.9866530935415</v>
      </c>
      <c r="U70" s="11">
        <v>1267</v>
      </c>
      <c r="V70" s="1">
        <v>3420.06661352767</v>
      </c>
      <c r="W70" s="11">
        <v>664</v>
      </c>
      <c r="X70" s="1">
        <v>858.7321201862039</v>
      </c>
      <c r="Y70" s="11">
        <v>2043</v>
      </c>
      <c r="Z70" s="1">
        <v>4283.071113418116</v>
      </c>
    </row>
    <row r="71" spans="1:26" ht="12.75">
      <c r="A71" s="1" t="s">
        <v>6</v>
      </c>
      <c r="B71" s="1"/>
      <c r="C71" s="11">
        <f>+E71+G71+I71+K71+M71+O71+Q71+S71+U71+W71+Y71</f>
        <v>538269450</v>
      </c>
      <c r="D71" s="1">
        <v>806417789.7319609</v>
      </c>
      <c r="E71" s="11">
        <v>0</v>
      </c>
      <c r="F71" s="1">
        <v>0</v>
      </c>
      <c r="G71" s="11">
        <v>50757469</v>
      </c>
      <c r="H71" s="1">
        <v>55770669.95947497</v>
      </c>
      <c r="I71" s="11">
        <v>7983822</v>
      </c>
      <c r="J71" s="1">
        <v>18596748.55697872</v>
      </c>
      <c r="K71" s="11">
        <v>187534994</v>
      </c>
      <c r="L71" s="1">
        <v>196816961.09383678</v>
      </c>
      <c r="M71" s="11">
        <v>7279807</v>
      </c>
      <c r="N71" s="1">
        <v>9618752.760886803</v>
      </c>
      <c r="O71" s="11">
        <v>4151167</v>
      </c>
      <c r="P71" s="1">
        <v>46976553.151355036</v>
      </c>
      <c r="Q71" s="11">
        <v>84004747</v>
      </c>
      <c r="R71" s="1">
        <v>93491629.02958536</v>
      </c>
      <c r="S71" s="11">
        <v>101342443</v>
      </c>
      <c r="T71" s="1">
        <v>105351139.19364007</v>
      </c>
      <c r="U71" s="11">
        <v>14799938</v>
      </c>
      <c r="V71" s="1">
        <v>42032118.24480605</v>
      </c>
      <c r="W71" s="11">
        <v>14350756</v>
      </c>
      <c r="X71" s="1">
        <v>18974274.57026532</v>
      </c>
      <c r="Y71" s="11">
        <v>66064307</v>
      </c>
      <c r="Z71" s="1">
        <v>218788943.17113185</v>
      </c>
    </row>
    <row r="72" spans="1:26" ht="12.75">
      <c r="A72" s="1" t="s">
        <v>7</v>
      </c>
      <c r="B72" s="1"/>
      <c r="C72" s="11">
        <f>C71/(C70*12)</f>
        <v>2506.4700212337953</v>
      </c>
      <c r="D72" s="1">
        <v>2672.6883825731006</v>
      </c>
      <c r="E72" s="11"/>
      <c r="F72" s="1">
        <v>0</v>
      </c>
      <c r="G72" s="11"/>
      <c r="H72" s="1">
        <v>2727.6154204671243</v>
      </c>
      <c r="I72" s="11"/>
      <c r="J72" s="1">
        <v>3397.955406205703</v>
      </c>
      <c r="K72" s="11"/>
      <c r="L72" s="1">
        <v>2320.6257100906782</v>
      </c>
      <c r="M72" s="11"/>
      <c r="N72" s="1">
        <v>2261.2391224079292</v>
      </c>
      <c r="O72" s="11"/>
      <c r="P72" s="1">
        <v>2345.229160969701</v>
      </c>
      <c r="Q72" s="11"/>
      <c r="R72" s="1">
        <v>3226.631889373314</v>
      </c>
      <c r="S72" s="11"/>
      <c r="T72" s="1">
        <v>3010.734493642546</v>
      </c>
      <c r="U72" s="11"/>
      <c r="V72" s="1">
        <v>1024.1544730579458</v>
      </c>
      <c r="W72" s="11"/>
      <c r="X72" s="1">
        <v>1841.307097234527</v>
      </c>
      <c r="Y72" s="11"/>
      <c r="Z72" s="1">
        <v>4256.85482405573</v>
      </c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 t="s">
        <v>54</v>
      </c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 t="s">
        <v>4</v>
      </c>
      <c r="B75" s="1"/>
      <c r="C75" s="11">
        <f>+E75+G75+I75+K75+M75+O75+Q75+S75+U75+W75+Y75</f>
        <v>406</v>
      </c>
      <c r="D75" s="1">
        <v>552.4313683592645</v>
      </c>
      <c r="E75" s="11">
        <v>2</v>
      </c>
      <c r="F75" s="2" t="s">
        <v>8</v>
      </c>
      <c r="G75" s="11">
        <v>74</v>
      </c>
      <c r="H75" s="1">
        <v>92.09062170706005</v>
      </c>
      <c r="I75" s="11">
        <v>43</v>
      </c>
      <c r="J75" s="1">
        <v>72.91872791519434</v>
      </c>
      <c r="K75" s="11">
        <v>130</v>
      </c>
      <c r="L75" s="1">
        <v>140.44550517104216</v>
      </c>
      <c r="M75" s="11">
        <v>4</v>
      </c>
      <c r="N75" s="2" t="s">
        <v>8</v>
      </c>
      <c r="O75" s="11">
        <v>12</v>
      </c>
      <c r="P75" s="1">
        <v>56.60954712362302</v>
      </c>
      <c r="Q75" s="11">
        <v>89</v>
      </c>
      <c r="R75" s="1">
        <v>108.36536718041705</v>
      </c>
      <c r="S75" s="11">
        <v>12</v>
      </c>
      <c r="T75" s="1">
        <v>13.16923076923077</v>
      </c>
      <c r="U75" s="11">
        <v>6</v>
      </c>
      <c r="V75" s="1">
        <v>23.035714285714285</v>
      </c>
      <c r="W75" s="11">
        <v>25</v>
      </c>
      <c r="X75" s="1">
        <v>28.399433427762037</v>
      </c>
      <c r="Y75" s="11">
        <v>9</v>
      </c>
      <c r="Z75" s="1">
        <v>10.367999999999999</v>
      </c>
    </row>
    <row r="76" spans="1:26" ht="12.75">
      <c r="A76" s="1" t="s">
        <v>5</v>
      </c>
      <c r="B76" s="1"/>
      <c r="C76" s="11">
        <f>+E76+G76+I76+K76+M76+O76+Q76+S76+U76+W76+Y76</f>
        <v>8517</v>
      </c>
      <c r="D76" s="1">
        <v>10151.820019826646</v>
      </c>
      <c r="E76" s="11">
        <v>72</v>
      </c>
      <c r="F76" s="2" t="s">
        <v>8</v>
      </c>
      <c r="G76" s="11">
        <v>2021</v>
      </c>
      <c r="H76" s="1">
        <v>2253.6394572710365</v>
      </c>
      <c r="I76" s="11">
        <v>1669</v>
      </c>
      <c r="J76" s="1">
        <v>2136.632478632479</v>
      </c>
      <c r="K76" s="11">
        <v>2750</v>
      </c>
      <c r="L76" s="1">
        <v>2883.264887063655</v>
      </c>
      <c r="M76" s="11">
        <v>37</v>
      </c>
      <c r="N76" s="2" t="s">
        <v>8</v>
      </c>
      <c r="O76" s="11">
        <v>91</v>
      </c>
      <c r="P76" s="1">
        <v>223.95857836870363</v>
      </c>
      <c r="Q76" s="11">
        <v>1167</v>
      </c>
      <c r="R76" s="1">
        <v>1265.2976411589896</v>
      </c>
      <c r="S76" s="11">
        <v>166</v>
      </c>
      <c r="T76" s="1">
        <v>173.2475964257437</v>
      </c>
      <c r="U76" s="11">
        <v>117</v>
      </c>
      <c r="V76" s="1">
        <v>407.2751081758141</v>
      </c>
      <c r="W76" s="11">
        <v>252</v>
      </c>
      <c r="X76" s="1">
        <v>325.9043588658485</v>
      </c>
      <c r="Y76" s="11">
        <v>175</v>
      </c>
      <c r="Z76" s="1">
        <v>366.88078553508086</v>
      </c>
    </row>
    <row r="77" spans="1:26" ht="12.75">
      <c r="A77" s="1" t="s">
        <v>6</v>
      </c>
      <c r="B77" s="1"/>
      <c r="C77" s="11">
        <f>+E77+G77+I77+K77+M77+O77+Q77+S77+U77+W77+Y77</f>
        <v>347091568</v>
      </c>
      <c r="D77" s="1">
        <v>415936989.52839404</v>
      </c>
      <c r="E77" s="11">
        <v>2915032</v>
      </c>
      <c r="F77" s="2" t="s">
        <v>8</v>
      </c>
      <c r="G77" s="11">
        <v>109106718</v>
      </c>
      <c r="H77" s="1">
        <v>119882942.94066371</v>
      </c>
      <c r="I77" s="11">
        <v>71839203</v>
      </c>
      <c r="J77" s="1">
        <v>95825617.31766193</v>
      </c>
      <c r="K77" s="11">
        <v>103155062</v>
      </c>
      <c r="L77" s="1">
        <v>108260679.20041803</v>
      </c>
      <c r="M77" s="11">
        <v>1420240</v>
      </c>
      <c r="N77" s="2" t="s">
        <v>8</v>
      </c>
      <c r="O77" s="11">
        <v>4017627</v>
      </c>
      <c r="P77" s="1">
        <v>8757330.507126411</v>
      </c>
      <c r="Q77" s="11">
        <v>35489775</v>
      </c>
      <c r="R77" s="1">
        <v>39497730.74899509</v>
      </c>
      <c r="S77" s="11">
        <v>4631149</v>
      </c>
      <c r="T77" s="1">
        <v>4814338.479342628</v>
      </c>
      <c r="U77" s="11">
        <v>1412257</v>
      </c>
      <c r="V77" s="1">
        <v>5510183.416527621</v>
      </c>
      <c r="W77" s="11">
        <v>7475897</v>
      </c>
      <c r="X77" s="1">
        <v>9884477.329070523</v>
      </c>
      <c r="Y77" s="11">
        <v>5628608</v>
      </c>
      <c r="Z77" s="1">
        <v>18640582.967813134</v>
      </c>
    </row>
    <row r="78" spans="1:26" ht="12.75">
      <c r="A78" s="1" t="s">
        <v>7</v>
      </c>
      <c r="B78" s="1"/>
      <c r="C78" s="11">
        <f>C77/(C76*12)</f>
        <v>3396.0663770498218</v>
      </c>
      <c r="D78" s="1">
        <v>3414.305585238766</v>
      </c>
      <c r="E78" s="11"/>
      <c r="F78" s="2" t="s">
        <v>8</v>
      </c>
      <c r="G78" s="11"/>
      <c r="H78" s="1">
        <v>4432.938557595471</v>
      </c>
      <c r="I78" s="11"/>
      <c r="J78" s="1">
        <v>3737.4083702575485</v>
      </c>
      <c r="K78" s="11"/>
      <c r="L78" s="1">
        <v>3128.995642120594</v>
      </c>
      <c r="M78" s="11"/>
      <c r="N78" s="2" t="s">
        <v>8</v>
      </c>
      <c r="O78" s="11"/>
      <c r="P78" s="1">
        <v>3258.5380188433755</v>
      </c>
      <c r="Q78" s="11"/>
      <c r="R78" s="1">
        <v>2601.3464779728224</v>
      </c>
      <c r="S78" s="11"/>
      <c r="T78" s="1">
        <v>2315.731251431878</v>
      </c>
      <c r="U78" s="11"/>
      <c r="V78" s="1">
        <v>1127.4490931546948</v>
      </c>
      <c r="W78" s="11"/>
      <c r="X78" s="1">
        <v>2527.448380732678</v>
      </c>
      <c r="Y78" s="11"/>
      <c r="Z78" s="1">
        <v>4234.023626281989</v>
      </c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 t="s">
        <v>55</v>
      </c>
      <c r="B80" s="1"/>
      <c r="C80" s="1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 t="s">
        <v>4</v>
      </c>
      <c r="B81" s="1"/>
      <c r="C81" s="11">
        <f>+E81+G81+I81+K81+M81+O81+Q81+S81+U81+W81+Y81</f>
        <v>85</v>
      </c>
      <c r="D81" s="1">
        <v>89.95834493893626</v>
      </c>
      <c r="E81" s="11">
        <v>1</v>
      </c>
      <c r="F81" s="2" t="s">
        <v>8</v>
      </c>
      <c r="G81" s="15">
        <v>28</v>
      </c>
      <c r="H81" s="1">
        <v>34.84510010537407</v>
      </c>
      <c r="I81" s="11">
        <v>7</v>
      </c>
      <c r="J81" s="2" t="s">
        <v>8</v>
      </c>
      <c r="K81" s="11">
        <v>11</v>
      </c>
      <c r="L81" s="1">
        <v>11.883850437549722</v>
      </c>
      <c r="M81" s="11">
        <v>0</v>
      </c>
      <c r="N81" s="1">
        <v>0</v>
      </c>
      <c r="O81" s="11">
        <v>7</v>
      </c>
      <c r="P81" s="2" t="s">
        <v>8</v>
      </c>
      <c r="Q81" s="11">
        <v>17</v>
      </c>
      <c r="R81" s="1">
        <v>20.699002719854942</v>
      </c>
      <c r="S81" s="11">
        <v>2</v>
      </c>
      <c r="T81" s="2" t="s">
        <v>8</v>
      </c>
      <c r="U81" s="11">
        <v>7</v>
      </c>
      <c r="V81" s="1">
        <v>0</v>
      </c>
      <c r="W81" s="11">
        <v>3</v>
      </c>
      <c r="X81" s="1">
        <v>3.407932011331445</v>
      </c>
      <c r="Y81" s="11">
        <v>2</v>
      </c>
      <c r="Z81" s="1">
        <v>2.304</v>
      </c>
    </row>
    <row r="82" spans="1:26" ht="12.75">
      <c r="A82" s="1" t="s">
        <v>5</v>
      </c>
      <c r="B82" s="1"/>
      <c r="C82" s="11">
        <f>+E82+G82+I82+K82+M82+O82+Q82+S82+U82+W82+Y82</f>
        <v>911</v>
      </c>
      <c r="D82" s="1">
        <v>605.8547088390632</v>
      </c>
      <c r="E82" s="11">
        <v>4</v>
      </c>
      <c r="F82" s="2" t="s">
        <v>8</v>
      </c>
      <c r="G82" s="15">
        <v>227</v>
      </c>
      <c r="H82" s="1">
        <v>253.13021118284277</v>
      </c>
      <c r="I82" s="11">
        <v>206</v>
      </c>
      <c r="J82" s="2" t="s">
        <v>8</v>
      </c>
      <c r="K82" s="11">
        <v>20</v>
      </c>
      <c r="L82" s="1">
        <v>20.96919917864476</v>
      </c>
      <c r="M82" s="11">
        <v>0</v>
      </c>
      <c r="N82" s="1">
        <v>0</v>
      </c>
      <c r="O82" s="11">
        <v>47</v>
      </c>
      <c r="P82" s="2" t="s">
        <v>8</v>
      </c>
      <c r="Q82" s="11">
        <v>91</v>
      </c>
      <c r="R82" s="1">
        <v>98.66502600297176</v>
      </c>
      <c r="S82" s="11">
        <v>15</v>
      </c>
      <c r="T82" s="2" t="s">
        <v>8</v>
      </c>
      <c r="U82" s="11">
        <v>206</v>
      </c>
      <c r="V82" s="1">
        <v>0</v>
      </c>
      <c r="W82" s="11">
        <v>12</v>
      </c>
      <c r="X82" s="1">
        <v>15.519255184088024</v>
      </c>
      <c r="Y82" s="11">
        <v>83</v>
      </c>
      <c r="Z82" s="1">
        <v>174.0063154252098</v>
      </c>
    </row>
    <row r="83" spans="1:26" ht="12.75">
      <c r="A83" s="1" t="s">
        <v>6</v>
      </c>
      <c r="B83" s="1"/>
      <c r="C83" s="11">
        <f>+E83+G83+I83+K83+M83+O83+Q83+S83+U83+W83+Y83</f>
        <v>28791913</v>
      </c>
      <c r="D83" s="1">
        <v>20908760.059229117</v>
      </c>
      <c r="E83" s="11">
        <v>296191</v>
      </c>
      <c r="F83" s="2" t="s">
        <v>8</v>
      </c>
      <c r="G83" s="15">
        <v>6872614</v>
      </c>
      <c r="H83" s="1">
        <v>7551406.614716489</v>
      </c>
      <c r="I83" s="11">
        <v>11454407</v>
      </c>
      <c r="J83" s="2" t="s">
        <v>8</v>
      </c>
      <c r="K83" s="11">
        <v>586622</v>
      </c>
      <c r="L83" s="1">
        <v>615656.6136706662</v>
      </c>
      <c r="M83" s="11">
        <v>0</v>
      </c>
      <c r="N83" s="1">
        <v>0</v>
      </c>
      <c r="O83" s="11">
        <v>1116572</v>
      </c>
      <c r="P83" s="2" t="s">
        <v>8</v>
      </c>
      <c r="Q83" s="11">
        <v>2955195</v>
      </c>
      <c r="R83" s="1">
        <v>3288933.1200543405</v>
      </c>
      <c r="S83" s="11">
        <v>276711</v>
      </c>
      <c r="T83" s="2" t="s">
        <v>8</v>
      </c>
      <c r="U83" s="11">
        <v>2512130</v>
      </c>
      <c r="V83" s="1">
        <v>0</v>
      </c>
      <c r="W83" s="11">
        <v>379032</v>
      </c>
      <c r="X83" s="1">
        <v>501148.318521812</v>
      </c>
      <c r="Y83" s="11">
        <v>2342439</v>
      </c>
      <c r="Z83" s="1">
        <v>7757589.181293356</v>
      </c>
    </row>
    <row r="84" spans="1:26" ht="12.75">
      <c r="A84" s="1" t="s">
        <v>7</v>
      </c>
      <c r="B84" s="1"/>
      <c r="C84" s="11"/>
      <c r="D84" s="1">
        <v>2875.9315495644187</v>
      </c>
      <c r="E84" s="11"/>
      <c r="F84" s="2" t="s">
        <v>8</v>
      </c>
      <c r="G84" s="15"/>
      <c r="H84" s="1">
        <v>2486.008610426824</v>
      </c>
      <c r="I84" s="11"/>
      <c r="J84" s="2" t="s">
        <v>8</v>
      </c>
      <c r="K84" s="11"/>
      <c r="L84" s="1">
        <v>2446.670345815499</v>
      </c>
      <c r="M84" s="11"/>
      <c r="N84" s="1">
        <v>0</v>
      </c>
      <c r="O84" s="11"/>
      <c r="P84" s="2" t="s">
        <v>8</v>
      </c>
      <c r="Q84" s="11"/>
      <c r="R84" s="1">
        <v>2777.8613264265828</v>
      </c>
      <c r="S84" s="11"/>
      <c r="T84" s="2" t="s">
        <v>8</v>
      </c>
      <c r="U84" s="11"/>
      <c r="V84" s="1">
        <v>0</v>
      </c>
      <c r="W84" s="11"/>
      <c r="X84" s="1">
        <v>2691.0028465565047</v>
      </c>
      <c r="Y84" s="11"/>
      <c r="Z84" s="1">
        <v>3715.1856444293203</v>
      </c>
    </row>
    <row r="85" spans="1:26" ht="12.75">
      <c r="A85" s="1"/>
      <c r="B85" s="1"/>
      <c r="C85" s="11"/>
      <c r="D85" s="1"/>
      <c r="E85" s="11"/>
      <c r="F85" s="3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 t="s">
        <v>56</v>
      </c>
      <c r="B86" s="1"/>
      <c r="C86" s="11"/>
      <c r="D86" s="1"/>
      <c r="E86" s="11"/>
      <c r="F86" s="1"/>
      <c r="G86" s="11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 t="s">
        <v>4</v>
      </c>
      <c r="B87" s="1"/>
      <c r="C87" s="11">
        <f>+E87+G87+I87+K87+M87+O87+Q87+S87+U87+W87+Y87</f>
        <v>134</v>
      </c>
      <c r="D87" s="1">
        <v>88.87146592116422</v>
      </c>
      <c r="E87" s="11">
        <v>0</v>
      </c>
      <c r="F87" s="1">
        <v>0</v>
      </c>
      <c r="G87" s="15">
        <v>11</v>
      </c>
      <c r="H87" s="1">
        <v>13.689146469968387</v>
      </c>
      <c r="I87" s="11">
        <v>32</v>
      </c>
      <c r="J87" s="1">
        <v>4.353356890459364</v>
      </c>
      <c r="K87" s="11">
        <v>14</v>
      </c>
      <c r="L87" s="1">
        <v>15.124900556881464</v>
      </c>
      <c r="M87" s="11">
        <v>0</v>
      </c>
      <c r="N87" s="1">
        <v>0</v>
      </c>
      <c r="O87" s="11">
        <v>25</v>
      </c>
      <c r="P87" s="1">
        <v>12.454100367197064</v>
      </c>
      <c r="Q87" s="11">
        <v>6</v>
      </c>
      <c r="R87" s="1">
        <v>7.305530371713509</v>
      </c>
      <c r="S87" s="11">
        <v>5</v>
      </c>
      <c r="T87" s="1">
        <v>5.487179487179487</v>
      </c>
      <c r="U87" s="11">
        <v>24</v>
      </c>
      <c r="V87" s="1">
        <v>10.96938775510204</v>
      </c>
      <c r="W87" s="11">
        <v>6</v>
      </c>
      <c r="X87" s="1">
        <v>6.81586402266289</v>
      </c>
      <c r="Y87" s="11">
        <v>11</v>
      </c>
      <c r="Z87" s="1">
        <v>12.671999999999999</v>
      </c>
    </row>
    <row r="88" spans="1:26" ht="12.75">
      <c r="A88" s="1" t="s">
        <v>5</v>
      </c>
      <c r="B88" s="1"/>
      <c r="C88" s="11">
        <f>+E88+G88+I88+K88+M88+O88+Q88+S88+U88+W88+Y88</f>
        <v>1850</v>
      </c>
      <c r="D88" s="1">
        <v>1397.375020971135</v>
      </c>
      <c r="E88" s="11">
        <v>0</v>
      </c>
      <c r="F88" s="1">
        <v>0</v>
      </c>
      <c r="G88" s="15">
        <v>31</v>
      </c>
      <c r="H88" s="1">
        <v>34.56844293686399</v>
      </c>
      <c r="I88" s="11">
        <v>455</v>
      </c>
      <c r="J88" s="1">
        <v>64.11965811965813</v>
      </c>
      <c r="K88" s="11">
        <v>177</v>
      </c>
      <c r="L88" s="1">
        <v>185.57741273100615</v>
      </c>
      <c r="M88" s="11">
        <v>0</v>
      </c>
      <c r="N88" s="1">
        <v>0</v>
      </c>
      <c r="O88" s="11">
        <v>173</v>
      </c>
      <c r="P88" s="1">
        <v>55.46637688570698</v>
      </c>
      <c r="Q88" s="11">
        <v>133</v>
      </c>
      <c r="R88" s="1">
        <v>144.20273031203564</v>
      </c>
      <c r="S88" s="11">
        <v>51</v>
      </c>
      <c r="T88" s="1">
        <v>53.22667119104174</v>
      </c>
      <c r="U88" s="11">
        <v>438</v>
      </c>
      <c r="V88" s="1">
        <v>58.48052835345024</v>
      </c>
      <c r="W88" s="11">
        <v>25</v>
      </c>
      <c r="X88" s="1">
        <v>32.33178163351671</v>
      </c>
      <c r="Y88" s="11">
        <v>367</v>
      </c>
      <c r="Z88" s="1">
        <v>769.4014188078553</v>
      </c>
    </row>
    <row r="89" spans="1:26" ht="12.75">
      <c r="A89" s="1" t="s">
        <v>6</v>
      </c>
      <c r="B89" s="1"/>
      <c r="C89" s="11">
        <f>+E89+G89+I89+K89+M89+O89+Q89+S89+U89+W89+Y89</f>
        <v>53421264</v>
      </c>
      <c r="D89" s="1">
        <v>52485356.369905435</v>
      </c>
      <c r="E89" s="11">
        <v>0</v>
      </c>
      <c r="F89" s="1">
        <v>0</v>
      </c>
      <c r="G89" s="15">
        <v>705013</v>
      </c>
      <c r="H89" s="1">
        <v>774645.5470452895</v>
      </c>
      <c r="I89" s="11">
        <v>17698598</v>
      </c>
      <c r="J89" s="1">
        <v>1967964.7635254825</v>
      </c>
      <c r="K89" s="11">
        <v>4505179</v>
      </c>
      <c r="L89" s="1">
        <v>4728160.9743927065</v>
      </c>
      <c r="M89" s="11">
        <v>0</v>
      </c>
      <c r="N89" s="1">
        <v>0</v>
      </c>
      <c r="O89" s="11">
        <v>8102633</v>
      </c>
      <c r="P89" s="1">
        <v>1511533.3439608286</v>
      </c>
      <c r="Q89" s="11">
        <v>4586907</v>
      </c>
      <c r="R89" s="1">
        <v>5104918.745094349</v>
      </c>
      <c r="S89" s="11">
        <v>859448</v>
      </c>
      <c r="T89" s="1">
        <v>893444.2785999896</v>
      </c>
      <c r="U89" s="11">
        <v>5397109</v>
      </c>
      <c r="V89" s="1">
        <v>427200.22011319187</v>
      </c>
      <c r="W89" s="11">
        <v>616987</v>
      </c>
      <c r="X89" s="1">
        <v>815767.5278071963</v>
      </c>
      <c r="Y89" s="11">
        <v>10949390</v>
      </c>
      <c r="Z89" s="1">
        <v>36261720.9693664</v>
      </c>
    </row>
    <row r="90" spans="1:26" ht="12.75">
      <c r="A90" s="1" t="s">
        <v>7</v>
      </c>
      <c r="B90" s="1"/>
      <c r="C90" s="11"/>
      <c r="D90" s="1">
        <v>3129.9970529403554</v>
      </c>
      <c r="E90" s="11"/>
      <c r="F90" s="1">
        <v>0</v>
      </c>
      <c r="G90" s="15"/>
      <c r="H90" s="1">
        <v>1867.419822900583</v>
      </c>
      <c r="I90" s="11"/>
      <c r="J90" s="1">
        <v>2557.6721466773465</v>
      </c>
      <c r="K90" s="11"/>
      <c r="L90" s="1">
        <v>2123.175491749347</v>
      </c>
      <c r="M90" s="11"/>
      <c r="N90" s="1">
        <v>0</v>
      </c>
      <c r="O90" s="11"/>
      <c r="P90" s="1">
        <v>2270.9453739206533</v>
      </c>
      <c r="Q90" s="11"/>
      <c r="R90" s="1">
        <v>2950.082113591042</v>
      </c>
      <c r="S90" s="11"/>
      <c r="T90" s="1">
        <v>1398.8041749990805</v>
      </c>
      <c r="U90" s="11"/>
      <c r="V90" s="1">
        <v>608.7499437009731</v>
      </c>
      <c r="W90" s="11"/>
      <c r="X90" s="1">
        <v>2102.594533386131</v>
      </c>
      <c r="Y90" s="11"/>
      <c r="Z90" s="1">
        <v>3927.4818149707344</v>
      </c>
    </row>
    <row r="91" spans="1:26" ht="12.75">
      <c r="A91" s="1"/>
      <c r="B91" s="1"/>
      <c r="C91" s="11"/>
      <c r="D91" s="1"/>
      <c r="E91" s="11"/>
      <c r="F91" s="1"/>
      <c r="G91" s="11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</row>
    <row r="92" spans="1:26" ht="12.75">
      <c r="A92" s="1" t="s">
        <v>57</v>
      </c>
      <c r="B92" s="1"/>
      <c r="C92" s="11"/>
      <c r="D92" s="1"/>
      <c r="E92" s="11"/>
      <c r="F92" s="1"/>
      <c r="G92" s="11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</row>
    <row r="93" spans="1:26" ht="12.75">
      <c r="A93" s="1" t="s">
        <v>4</v>
      </c>
      <c r="B93" s="1"/>
      <c r="C93" s="11"/>
      <c r="D93" s="1">
        <v>310.919705441175</v>
      </c>
      <c r="E93" s="11">
        <v>0</v>
      </c>
      <c r="F93" s="1">
        <v>0</v>
      </c>
      <c r="G93" s="11">
        <v>89</v>
      </c>
      <c r="H93" s="1">
        <v>110.75763962065331</v>
      </c>
      <c r="I93" s="11"/>
      <c r="J93" s="1">
        <v>6.530035335689046</v>
      </c>
      <c r="K93" s="11">
        <v>35</v>
      </c>
      <c r="L93" s="1">
        <v>37.81225139220366</v>
      </c>
      <c r="M93" s="11">
        <v>1</v>
      </c>
      <c r="N93" s="2" t="s">
        <v>8</v>
      </c>
      <c r="O93" s="11"/>
      <c r="P93" s="1">
        <v>35.09791921664627</v>
      </c>
      <c r="Q93" s="11">
        <v>35</v>
      </c>
      <c r="R93" s="1">
        <v>42.615593834995465</v>
      </c>
      <c r="S93" s="11">
        <v>31</v>
      </c>
      <c r="T93" s="1">
        <v>34.02051282051282</v>
      </c>
      <c r="U93" s="11"/>
      <c r="V93" s="1">
        <v>13.163265306122447</v>
      </c>
      <c r="W93" s="11">
        <v>14</v>
      </c>
      <c r="X93" s="2" t="s">
        <v>8</v>
      </c>
      <c r="Y93" s="11">
        <v>12</v>
      </c>
      <c r="Z93" s="1">
        <v>13.823999999999998</v>
      </c>
    </row>
    <row r="94" spans="1:26" ht="12.75">
      <c r="A94" s="1" t="s">
        <v>5</v>
      </c>
      <c r="B94" s="1"/>
      <c r="C94" s="11"/>
      <c r="D94" s="1">
        <v>3451.393068741117</v>
      </c>
      <c r="E94" s="11">
        <v>0</v>
      </c>
      <c r="F94" s="1">
        <v>0</v>
      </c>
      <c r="G94" s="11">
        <v>758</v>
      </c>
      <c r="H94" s="1">
        <v>845.2541853594486</v>
      </c>
      <c r="I94" s="11"/>
      <c r="J94" s="1">
        <v>102.3846153846154</v>
      </c>
      <c r="K94" s="11">
        <v>691</v>
      </c>
      <c r="L94" s="1">
        <v>724.4858316221765</v>
      </c>
      <c r="M94" s="11">
        <v>2</v>
      </c>
      <c r="N94" s="2" t="s">
        <v>8</v>
      </c>
      <c r="O94" s="11"/>
      <c r="P94" s="1">
        <v>96.2812579902838</v>
      </c>
      <c r="Q94" s="11">
        <v>83</v>
      </c>
      <c r="R94" s="1">
        <v>89.99117756315007</v>
      </c>
      <c r="S94" s="11">
        <v>401</v>
      </c>
      <c r="T94" s="1">
        <v>418.50774799230857</v>
      </c>
      <c r="U94" s="11"/>
      <c r="V94" s="1">
        <v>202.59325893873833</v>
      </c>
      <c r="W94" s="11">
        <v>51</v>
      </c>
      <c r="X94" s="2" t="s">
        <v>8</v>
      </c>
      <c r="Y94" s="11">
        <v>431</v>
      </c>
      <c r="Z94" s="1">
        <v>903.5749632321135</v>
      </c>
    </row>
    <row r="95" spans="1:26" ht="12.75">
      <c r="A95" s="1" t="s">
        <v>6</v>
      </c>
      <c r="B95" s="1"/>
      <c r="D95" s="1">
        <v>104079746.0567554</v>
      </c>
      <c r="E95" s="11">
        <v>0</v>
      </c>
      <c r="F95" s="1">
        <v>0</v>
      </c>
      <c r="G95" s="11">
        <v>24436535</v>
      </c>
      <c r="H95" s="1">
        <v>26850076.55598743</v>
      </c>
      <c r="I95" s="10" t="s">
        <v>40</v>
      </c>
      <c r="J95" s="1">
        <v>2653571.1771076876</v>
      </c>
      <c r="K95" s="11">
        <v>17648238</v>
      </c>
      <c r="L95" s="1">
        <v>18521730.25275897</v>
      </c>
      <c r="M95" s="11">
        <v>94586</v>
      </c>
      <c r="N95" s="2" t="s">
        <v>8</v>
      </c>
      <c r="O95" s="10" t="s">
        <v>40</v>
      </c>
      <c r="P95" s="1">
        <v>2742625.870687447</v>
      </c>
      <c r="Q95" s="11">
        <v>2538625</v>
      </c>
      <c r="R95" s="1">
        <v>2825318.7494896105</v>
      </c>
      <c r="S95" s="11">
        <v>12909475</v>
      </c>
      <c r="T95" s="1">
        <v>13420121.494819468</v>
      </c>
      <c r="U95" s="10" t="s">
        <v>40</v>
      </c>
      <c r="V95" s="1">
        <v>1694738.930950187</v>
      </c>
      <c r="W95" s="11">
        <v>853052</v>
      </c>
      <c r="X95" s="2" t="s">
        <v>8</v>
      </c>
      <c r="Y95" s="11">
        <v>10302295</v>
      </c>
      <c r="Z95" s="1">
        <v>34118699.45577777</v>
      </c>
    </row>
    <row r="96" spans="1:26" ht="12.75">
      <c r="A96" s="1" t="s">
        <v>7</v>
      </c>
      <c r="B96" s="1"/>
      <c r="D96" s="1">
        <v>2512.988813111293</v>
      </c>
      <c r="E96" s="11"/>
      <c r="F96" s="1">
        <v>0</v>
      </c>
      <c r="G96" s="11"/>
      <c r="H96" s="1">
        <v>2647.1402548738733</v>
      </c>
      <c r="I96" s="10" t="e">
        <f>+I16+I22+I28+I34+I40+#REF!+I69+I75+I81+I87</f>
        <v>#REF!</v>
      </c>
      <c r="J96" s="1">
        <v>2159.806242324063</v>
      </c>
      <c r="K96" s="11"/>
      <c r="L96" s="1">
        <v>2130.4454189356456</v>
      </c>
      <c r="M96" s="11"/>
      <c r="N96" s="2" t="s">
        <v>8</v>
      </c>
      <c r="O96" s="10" t="e">
        <f>+O16+O22+O28+O34+O40+#REF!+O69+O75+O81+O87</f>
        <v>#REF!</v>
      </c>
      <c r="P96" s="1">
        <v>2373.7969430528715</v>
      </c>
      <c r="Q96" s="11"/>
      <c r="R96" s="1">
        <v>2616.2923466460384</v>
      </c>
      <c r="S96" s="11"/>
      <c r="T96" s="1">
        <v>2672.2168544468036</v>
      </c>
      <c r="U96" s="10" t="e">
        <f>+U16+U22+U28+U34+U40+#REF!+U69+U75+U81+U87</f>
        <v>#REF!</v>
      </c>
      <c r="V96" s="1">
        <v>697.102386257356</v>
      </c>
      <c r="W96" s="11"/>
      <c r="X96" s="2" t="s">
        <v>8</v>
      </c>
      <c r="Y96" s="11"/>
      <c r="Z96" s="1">
        <v>3146.639814451975</v>
      </c>
    </row>
    <row r="97" spans="1:26" ht="12.75">
      <c r="A97" s="1"/>
      <c r="B97" s="1"/>
      <c r="D97" s="1"/>
      <c r="E97" s="11"/>
      <c r="F97" s="1"/>
      <c r="G97" s="11"/>
      <c r="H97" s="1"/>
      <c r="I97" s="10" t="e">
        <f>+I17+I23+I29+I35+I41+#REF!+I70+I76+I82+I88</f>
        <v>#REF!</v>
      </c>
      <c r="J97" s="1"/>
      <c r="K97" s="11"/>
      <c r="L97" s="1"/>
      <c r="M97" s="11"/>
      <c r="N97" s="1"/>
      <c r="O97" s="10" t="e">
        <f>+O17+O23+O29+O35+O41+#REF!+O70+O76+O82+O88</f>
        <v>#REF!</v>
      </c>
      <c r="P97" s="1"/>
      <c r="Q97" s="11"/>
      <c r="R97" s="1"/>
      <c r="S97" s="11"/>
      <c r="T97" s="1"/>
      <c r="U97" s="10" t="e">
        <f>+U17+U23+U29+U35+U41+#REF!+U70+U76+U82+U88</f>
        <v>#REF!</v>
      </c>
      <c r="V97" s="1"/>
      <c r="W97" s="11"/>
      <c r="X97" s="1"/>
      <c r="Y97" s="11"/>
      <c r="Z97" s="1"/>
    </row>
    <row r="98" spans="1:26" ht="12.75">
      <c r="A98" s="1" t="s">
        <v>58</v>
      </c>
      <c r="B98" s="1"/>
      <c r="D98" s="1"/>
      <c r="E98" s="11"/>
      <c r="F98" s="1"/>
      <c r="G98" s="11"/>
      <c r="H98" s="1"/>
      <c r="I98" s="10" t="e">
        <f>+I18+I24+I30+I36+I42+#REF!+I71+I77+I83+I89</f>
        <v>#REF!</v>
      </c>
      <c r="J98" s="1"/>
      <c r="K98" s="11"/>
      <c r="L98" s="1"/>
      <c r="M98" s="11"/>
      <c r="N98" s="1"/>
      <c r="O98" s="10" t="e">
        <f>+O18+O24+O30+O36+O42+#REF!+O71+O77+O83+O89</f>
        <v>#REF!</v>
      </c>
      <c r="P98" s="1"/>
      <c r="Q98" s="11"/>
      <c r="R98" s="1"/>
      <c r="S98" s="11"/>
      <c r="T98" s="1"/>
      <c r="U98" s="10" t="e">
        <f>+U18+U24+U30+U36+U42+#REF!+U71+U77+U83+U89</f>
        <v>#REF!</v>
      </c>
      <c r="V98" s="1"/>
      <c r="W98" s="11"/>
      <c r="X98" s="1"/>
      <c r="Y98" s="11"/>
      <c r="Z98" s="1"/>
    </row>
    <row r="99" spans="1:26" ht="12.75">
      <c r="A99" s="1" t="s">
        <v>4</v>
      </c>
      <c r="B99" s="1"/>
      <c r="D99" s="1">
        <v>209.97697229213995</v>
      </c>
      <c r="E99" s="11">
        <v>1</v>
      </c>
      <c r="F99" s="2" t="s">
        <v>8</v>
      </c>
      <c r="G99" s="11">
        <v>41</v>
      </c>
      <c r="H99" s="1">
        <v>51.0231822971549</v>
      </c>
      <c r="J99" s="1">
        <v>15.236749116607774</v>
      </c>
      <c r="K99" s="11">
        <v>42</v>
      </c>
      <c r="L99" s="1">
        <v>45.37470167064439</v>
      </c>
      <c r="M99" s="11">
        <v>4</v>
      </c>
      <c r="N99" s="1">
        <v>4.779220779220779</v>
      </c>
      <c r="P99" s="1">
        <v>23.776009791921666</v>
      </c>
      <c r="Q99" s="11">
        <v>14</v>
      </c>
      <c r="R99" s="1">
        <v>17.046237533998188</v>
      </c>
      <c r="S99" s="11">
        <v>9</v>
      </c>
      <c r="T99" s="2" t="s">
        <v>8</v>
      </c>
      <c r="V99" s="1">
        <v>13.163265306122447</v>
      </c>
      <c r="W99" s="11">
        <v>14</v>
      </c>
      <c r="X99" s="1">
        <v>15.903682719546742</v>
      </c>
      <c r="Y99" s="11">
        <v>11</v>
      </c>
      <c r="Z99" s="1">
        <v>12.671999999999999</v>
      </c>
    </row>
    <row r="100" spans="1:26" ht="12.75">
      <c r="A100" s="1" t="s">
        <v>5</v>
      </c>
      <c r="B100" s="1"/>
      <c r="D100" s="1">
        <v>2681.4785659725258</v>
      </c>
      <c r="E100" s="11">
        <v>1</v>
      </c>
      <c r="F100" s="2" t="s">
        <v>8</v>
      </c>
      <c r="G100" s="11">
        <v>337</v>
      </c>
      <c r="H100" s="1">
        <v>375.79242805558596</v>
      </c>
      <c r="I100" s="10" t="s">
        <v>27</v>
      </c>
      <c r="J100" s="1">
        <v>412.6410256410257</v>
      </c>
      <c r="K100" s="11">
        <v>609</v>
      </c>
      <c r="L100" s="1">
        <v>638.512114989733</v>
      </c>
      <c r="M100" s="11">
        <v>17</v>
      </c>
      <c r="N100" s="1">
        <v>20.087167070217916</v>
      </c>
      <c r="O100" s="10" t="s">
        <v>27</v>
      </c>
      <c r="P100" s="1">
        <v>163.2595244183073</v>
      </c>
      <c r="Q100" s="11">
        <v>93</v>
      </c>
      <c r="R100" s="1">
        <v>100.83348811292718</v>
      </c>
      <c r="S100" s="11">
        <v>31</v>
      </c>
      <c r="T100" s="2" t="s">
        <v>8</v>
      </c>
      <c r="U100" s="10" t="s">
        <v>27</v>
      </c>
      <c r="V100" s="1">
        <v>226.61204736961966</v>
      </c>
      <c r="W100" s="11">
        <v>157</v>
      </c>
      <c r="X100" s="1">
        <v>203.04358865848496</v>
      </c>
      <c r="Y100" s="11">
        <v>242</v>
      </c>
      <c r="Z100" s="1">
        <v>507.34371485422616</v>
      </c>
    </row>
    <row r="101" spans="1:26" ht="12.75">
      <c r="A101" s="1" t="s">
        <v>6</v>
      </c>
      <c r="B101" s="1"/>
      <c r="D101" s="1">
        <v>111883142.93159616</v>
      </c>
      <c r="E101" s="11">
        <v>26697</v>
      </c>
      <c r="F101" s="2" t="s">
        <v>8</v>
      </c>
      <c r="G101" s="11">
        <v>13722264</v>
      </c>
      <c r="H101" s="1">
        <v>15077581.126844306</v>
      </c>
      <c r="I101" s="11" t="e">
        <f>+J16+J22+J28+J34+J40+#REF!+J69+J75+J81+J87</f>
        <v>#VALUE!</v>
      </c>
      <c r="J101" s="1">
        <v>26835943.04278334</v>
      </c>
      <c r="K101" s="11">
        <v>20093324</v>
      </c>
      <c r="L101" s="1">
        <v>21087834.774739996</v>
      </c>
      <c r="M101" s="11">
        <v>819053</v>
      </c>
      <c r="N101" s="1">
        <v>1082208.4026489465</v>
      </c>
      <c r="O101" s="11" t="e">
        <f>+P16+P22+P28+P34+P40+#REF!+P69+P75+P81+P87</f>
        <v>#REF!</v>
      </c>
      <c r="P101" s="1">
        <v>7406267.091168285</v>
      </c>
      <c r="Q101" s="11">
        <v>2668083</v>
      </c>
      <c r="R101" s="1">
        <v>2969396.78963789</v>
      </c>
      <c r="S101" s="11">
        <v>523899</v>
      </c>
      <c r="T101" s="2" t="s">
        <v>8</v>
      </c>
      <c r="U101" s="11" t="e">
        <f>+V16+V22+V28+V34+V40+#REF!+V69+V75+V81+V87</f>
        <v>#REF!</v>
      </c>
      <c r="V101" s="1">
        <v>3042295.5307851057</v>
      </c>
      <c r="W101" s="11">
        <v>3567039</v>
      </c>
      <c r="X101" s="1">
        <v>4716265.637074774</v>
      </c>
      <c r="Y101" s="11">
        <v>8784876</v>
      </c>
      <c r="Z101" s="1">
        <v>29093376.18465354</v>
      </c>
    </row>
    <row r="102" spans="1:26" ht="12.75">
      <c r="A102" s="1" t="s">
        <v>7</v>
      </c>
      <c r="B102" s="1"/>
      <c r="D102" s="1">
        <v>3477.035156131548</v>
      </c>
      <c r="E102" s="11"/>
      <c r="F102" s="2" t="s">
        <v>8</v>
      </c>
      <c r="G102" s="11"/>
      <c r="H102" s="1">
        <v>3343.5082777076072</v>
      </c>
      <c r="I102" s="11" t="e">
        <f>+J17+J23+J29+J35+J41+#REF!+J70+J76+J82+J88</f>
        <v>#VALUE!</v>
      </c>
      <c r="J102" s="1">
        <v>5419.549797368162</v>
      </c>
      <c r="K102" s="11"/>
      <c r="L102" s="1">
        <v>2752.210213881256</v>
      </c>
      <c r="M102" s="11"/>
      <c r="N102" s="1">
        <v>4489.634264444862</v>
      </c>
      <c r="O102" s="11" t="e">
        <f>+P17+P23+P29+P35+P41+#REF!+P70+P76+P82+P88</f>
        <v>#REF!</v>
      </c>
      <c r="P102" s="1">
        <v>3780.4160367553695</v>
      </c>
      <c r="Q102" s="11"/>
      <c r="R102" s="1">
        <v>2454.043166618376</v>
      </c>
      <c r="S102" s="11"/>
      <c r="T102" s="2" t="s">
        <v>8</v>
      </c>
      <c r="U102" s="11" t="e">
        <f>+V17+V23+V29+V35+V41+#REF!+V70+V76+V82+V88</f>
        <v>#REF!</v>
      </c>
      <c r="V102" s="1">
        <v>1118.7605888927412</v>
      </c>
      <c r="W102" s="11"/>
      <c r="X102" s="1">
        <v>1935.6540091691977</v>
      </c>
      <c r="Y102" s="11"/>
      <c r="Z102" s="1">
        <v>4778.709077108417</v>
      </c>
    </row>
    <row r="103" spans="1:26" ht="12.75">
      <c r="A103" s="1"/>
      <c r="B103" s="1"/>
      <c r="D103" s="1"/>
      <c r="E103" s="11"/>
      <c r="F103" s="2"/>
      <c r="G103" s="11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2"/>
      <c r="U103" s="11"/>
      <c r="V103" s="1"/>
      <c r="W103" s="11"/>
      <c r="X103" s="1"/>
      <c r="Y103" s="11"/>
      <c r="Z103" s="1"/>
    </row>
    <row r="104" spans="1:26" ht="12.75">
      <c r="A104" s="20" t="s">
        <v>63</v>
      </c>
      <c r="B104" s="1"/>
      <c r="D104" s="1"/>
      <c r="E104" s="11"/>
      <c r="F104" s="2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2"/>
      <c r="U104" s="11"/>
      <c r="V104" s="1"/>
      <c r="W104" s="11"/>
      <c r="X104" s="1"/>
      <c r="Y104" s="11"/>
      <c r="Z104" s="1"/>
    </row>
    <row r="105" spans="1:26" ht="12.75">
      <c r="A105" s="1"/>
      <c r="B105" s="1"/>
      <c r="D105" s="1"/>
      <c r="E105" s="11"/>
      <c r="F105" s="2"/>
      <c r="G105" s="11"/>
      <c r="H105" s="1"/>
      <c r="I105" s="11"/>
      <c r="J105" s="1"/>
      <c r="K105" s="11"/>
      <c r="L105" t="s">
        <v>46</v>
      </c>
      <c r="Z105" s="1"/>
    </row>
    <row r="106" spans="1:26" ht="12.75">
      <c r="A106" s="1"/>
      <c r="B106" s="1"/>
      <c r="D106" s="1"/>
      <c r="E106" s="11"/>
      <c r="F106" s="2"/>
      <c r="G106" s="11"/>
      <c r="H106" s="1"/>
      <c r="I106" s="11"/>
      <c r="J106" s="1"/>
      <c r="K106" s="11"/>
      <c r="P106" t="s">
        <v>47</v>
      </c>
      <c r="Z106" s="1"/>
    </row>
    <row r="107" spans="1:26" ht="12.75">
      <c r="A107" s="1"/>
      <c r="B107" s="1"/>
      <c r="D107" s="1"/>
      <c r="E107" s="11"/>
      <c r="F107" s="2"/>
      <c r="G107" s="11"/>
      <c r="H107" s="1"/>
      <c r="I107" s="11"/>
      <c r="J107" s="1"/>
      <c r="K107" s="11"/>
      <c r="Z107" s="1"/>
    </row>
    <row r="108" spans="1:26" ht="12.75">
      <c r="A108" s="1"/>
      <c r="B108" s="1"/>
      <c r="D108" s="1"/>
      <c r="E108" s="11"/>
      <c r="F108" s="2"/>
      <c r="G108" s="11"/>
      <c r="H108" s="1"/>
      <c r="I108" s="11"/>
      <c r="J108" s="1"/>
      <c r="K108" s="11"/>
      <c r="Z108" s="1"/>
    </row>
    <row r="109" spans="1:26" ht="12.75">
      <c r="A109" s="1"/>
      <c r="B109" s="1"/>
      <c r="C109" s="11"/>
      <c r="D109" s="1"/>
      <c r="E109" s="11"/>
      <c r="F109" s="1"/>
      <c r="G109" s="11"/>
      <c r="H109" s="1"/>
      <c r="I109" s="11"/>
      <c r="J109" s="1"/>
      <c r="K109" s="11"/>
      <c r="L109" s="1" t="s">
        <v>12</v>
      </c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spans="1:26" ht="12.75">
      <c r="A110" s="1"/>
      <c r="B110" s="1"/>
      <c r="C110" s="11"/>
      <c r="D110" s="1"/>
      <c r="E110" s="11"/>
      <c r="F110" s="1"/>
      <c r="G110" s="11"/>
      <c r="H110" s="1"/>
      <c r="I110" s="11"/>
      <c r="J110" s="1"/>
      <c r="K110" s="11"/>
      <c r="L110" s="1" t="s">
        <v>44</v>
      </c>
      <c r="M110" s="11"/>
      <c r="N110" s="1"/>
      <c r="O110" s="11"/>
      <c r="P110" s="2" t="s">
        <v>16</v>
      </c>
      <c r="Q110" s="12"/>
      <c r="R110" s="1" t="s">
        <v>17</v>
      </c>
      <c r="S110" s="11"/>
      <c r="T110" s="2" t="s">
        <v>19</v>
      </c>
      <c r="U110" s="12"/>
      <c r="V110" s="2" t="s">
        <v>21</v>
      </c>
      <c r="W110" s="12"/>
      <c r="X110" s="2" t="s">
        <v>26</v>
      </c>
      <c r="Y110" s="12"/>
      <c r="Z110" s="1"/>
    </row>
    <row r="111" spans="1:26" ht="12.75">
      <c r="A111" s="1" t="s">
        <v>43</v>
      </c>
      <c r="B111" s="1"/>
      <c r="C111" s="11"/>
      <c r="D111" s="2" t="s">
        <v>42</v>
      </c>
      <c r="E111" s="12"/>
      <c r="F111" s="2" t="s">
        <v>0</v>
      </c>
      <c r="G111" s="12"/>
      <c r="H111" s="1" t="s">
        <v>1</v>
      </c>
      <c r="I111" s="11"/>
      <c r="J111" s="2" t="s">
        <v>2</v>
      </c>
      <c r="K111" s="12"/>
      <c r="L111" s="1" t="s">
        <v>13</v>
      </c>
      <c r="M111" s="11"/>
      <c r="N111" s="2" t="s">
        <v>14</v>
      </c>
      <c r="O111" s="12"/>
      <c r="P111" s="2" t="s">
        <v>15</v>
      </c>
      <c r="Q111" s="12"/>
      <c r="R111" s="1" t="s">
        <v>18</v>
      </c>
      <c r="S111" s="11"/>
      <c r="T111" s="2" t="s">
        <v>20</v>
      </c>
      <c r="U111" s="12"/>
      <c r="V111" s="2" t="s">
        <v>22</v>
      </c>
      <c r="W111" s="12"/>
      <c r="X111" s="2" t="s">
        <v>25</v>
      </c>
      <c r="Y111" s="12"/>
      <c r="Z111" s="2" t="s">
        <v>10</v>
      </c>
    </row>
    <row r="112" spans="1:26" ht="12.75">
      <c r="A112" s="1"/>
      <c r="B112" s="1"/>
      <c r="D112" s="1"/>
      <c r="E112" s="11"/>
      <c r="F112" s="1"/>
      <c r="G112" s="11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 t="s">
        <v>59</v>
      </c>
      <c r="B113" s="1"/>
      <c r="D113" s="1"/>
      <c r="E113" s="11"/>
      <c r="F113" s="1"/>
      <c r="G113" s="11"/>
      <c r="H113" s="1"/>
      <c r="J113" s="1"/>
      <c r="K113" s="11"/>
      <c r="L113" s="1"/>
      <c r="M113" s="11"/>
      <c r="N113" s="1"/>
      <c r="P113" s="1"/>
      <c r="Q113" s="11"/>
      <c r="R113" s="1"/>
      <c r="S113" s="11"/>
      <c r="T113" s="1"/>
      <c r="V113" s="1"/>
      <c r="W113" s="11"/>
      <c r="X113" s="1"/>
      <c r="Y113" s="11"/>
      <c r="Z113" s="1"/>
    </row>
    <row r="114" spans="1:26" ht="12.75">
      <c r="A114" s="1" t="s">
        <v>4</v>
      </c>
      <c r="B114" s="1"/>
      <c r="D114" s="1">
        <v>83.72206339797212</v>
      </c>
      <c r="E114" s="11">
        <v>0</v>
      </c>
      <c r="F114" s="1">
        <v>0</v>
      </c>
      <c r="G114" s="15">
        <v>35</v>
      </c>
      <c r="H114" s="1">
        <v>43.556375131717594</v>
      </c>
      <c r="J114" s="2" t="s">
        <v>8</v>
      </c>
      <c r="K114" s="11">
        <v>8</v>
      </c>
      <c r="L114" s="1">
        <v>8.64280031821798</v>
      </c>
      <c r="M114" s="11">
        <v>0</v>
      </c>
      <c r="N114" s="1">
        <v>0</v>
      </c>
      <c r="P114" s="2" t="s">
        <v>8</v>
      </c>
      <c r="Q114" s="11">
        <v>13</v>
      </c>
      <c r="R114" s="1">
        <v>15.828649138712603</v>
      </c>
      <c r="S114" s="11">
        <v>3</v>
      </c>
      <c r="T114" s="1">
        <v>3.2923076923076926</v>
      </c>
      <c r="V114" s="2" t="s">
        <v>8</v>
      </c>
      <c r="W114" s="11">
        <v>3</v>
      </c>
      <c r="X114" s="1">
        <v>3.407932011331445</v>
      </c>
      <c r="Y114" s="11">
        <v>3</v>
      </c>
      <c r="Z114" s="1">
        <v>3.4559999999999995</v>
      </c>
    </row>
    <row r="115" spans="1:26" ht="12.75">
      <c r="A115" s="1" t="s">
        <v>5</v>
      </c>
      <c r="B115" s="1"/>
      <c r="D115" s="1">
        <v>697.2851712085449</v>
      </c>
      <c r="E115" s="11">
        <v>0</v>
      </c>
      <c r="F115" s="1">
        <v>0</v>
      </c>
      <c r="G115" s="15">
        <v>188</v>
      </c>
      <c r="H115" s="1">
        <v>209.6408797461429</v>
      </c>
      <c r="J115" s="2" t="s">
        <v>8</v>
      </c>
      <c r="K115" s="11">
        <v>30</v>
      </c>
      <c r="L115" s="1">
        <v>31.453798767967143</v>
      </c>
      <c r="M115" s="11">
        <v>0</v>
      </c>
      <c r="N115" s="1">
        <v>0</v>
      </c>
      <c r="P115" s="2" t="s">
        <v>8</v>
      </c>
      <c r="Q115" s="11">
        <v>13</v>
      </c>
      <c r="R115" s="1">
        <v>14.095003714710252</v>
      </c>
      <c r="S115" s="11">
        <v>51</v>
      </c>
      <c r="T115" s="1">
        <v>53.22667119104174</v>
      </c>
      <c r="V115" s="2" t="s">
        <v>8</v>
      </c>
      <c r="W115" s="11">
        <v>5</v>
      </c>
      <c r="X115" s="1">
        <v>6.466356326703343</v>
      </c>
      <c r="Y115" s="11">
        <v>163</v>
      </c>
      <c r="Z115" s="1">
        <v>341.7232459555325</v>
      </c>
    </row>
    <row r="116" spans="1:26" ht="12.75">
      <c r="A116" s="1" t="s">
        <v>6</v>
      </c>
      <c r="B116" s="1"/>
      <c r="D116" s="1">
        <v>22718409.08795775</v>
      </c>
      <c r="E116" s="11">
        <v>0</v>
      </c>
      <c r="F116" s="1">
        <v>0</v>
      </c>
      <c r="G116" s="15">
        <v>5167923</v>
      </c>
      <c r="H116" s="1">
        <v>5678347.121858653</v>
      </c>
      <c r="J116" s="2" t="s">
        <v>8</v>
      </c>
      <c r="K116" s="11">
        <v>915448</v>
      </c>
      <c r="L116" s="1">
        <v>960757.7207666676</v>
      </c>
      <c r="M116" s="11">
        <v>0</v>
      </c>
      <c r="N116" s="1">
        <v>0</v>
      </c>
      <c r="P116" s="2" t="s">
        <v>8</v>
      </c>
      <c r="Q116" s="11">
        <v>558086</v>
      </c>
      <c r="R116" s="1">
        <v>621112.1530858866</v>
      </c>
      <c r="S116" s="11">
        <v>443492</v>
      </c>
      <c r="T116" s="1">
        <v>461034.7455632762</v>
      </c>
      <c r="V116" s="2" t="s">
        <v>8</v>
      </c>
      <c r="W116" s="11">
        <v>230603</v>
      </c>
      <c r="X116" s="1">
        <v>304898.54602272477</v>
      </c>
      <c r="Y116" s="11">
        <v>4293010</v>
      </c>
      <c r="Z116" s="1">
        <v>14217406.69924988</v>
      </c>
    </row>
    <row r="117" spans="1:26" ht="12.75">
      <c r="A117" s="1" t="s">
        <v>7</v>
      </c>
      <c r="B117" s="1"/>
      <c r="D117" s="1">
        <v>2715.10256563823</v>
      </c>
      <c r="E117" s="11"/>
      <c r="F117" s="1">
        <v>0</v>
      </c>
      <c r="G117" s="15"/>
      <c r="H117" s="1">
        <v>2257.1723323295546</v>
      </c>
      <c r="J117" s="2" t="s">
        <v>8</v>
      </c>
      <c r="K117" s="11"/>
      <c r="L117" s="1">
        <v>2545.4204748953694</v>
      </c>
      <c r="M117" s="11"/>
      <c r="N117" s="1">
        <v>0</v>
      </c>
      <c r="P117" s="2" t="s">
        <v>8</v>
      </c>
      <c r="Q117" s="11"/>
      <c r="R117" s="1">
        <v>3672.176832168686</v>
      </c>
      <c r="S117" s="11"/>
      <c r="T117" s="1">
        <v>721.8103494087976</v>
      </c>
      <c r="V117" s="2" t="s">
        <v>8</v>
      </c>
      <c r="W117" s="11"/>
      <c r="X117" s="1">
        <v>3929.293544130119</v>
      </c>
      <c r="Y117" s="11"/>
      <c r="Z117" s="1">
        <v>3467.086028318745</v>
      </c>
    </row>
    <row r="118" spans="1:26" ht="12.75">
      <c r="A118" s="1"/>
      <c r="B118" s="1"/>
      <c r="D118" s="1"/>
      <c r="E118" s="11"/>
      <c r="F118" s="3"/>
      <c r="G118" s="15"/>
      <c r="H118" s="1"/>
      <c r="J118" s="1"/>
      <c r="K118" s="11"/>
      <c r="L118" s="1"/>
      <c r="M118" s="11"/>
      <c r="N118" s="1"/>
      <c r="P118" s="1"/>
      <c r="Q118" s="11"/>
      <c r="R118" s="1"/>
      <c r="S118" s="11"/>
      <c r="T118" s="1"/>
      <c r="V118" s="1"/>
      <c r="W118" s="11"/>
      <c r="X118" s="1"/>
      <c r="Y118" s="11"/>
      <c r="Z118" s="1"/>
    </row>
    <row r="119" spans="1:26" ht="12.75">
      <c r="A119" s="1" t="s">
        <v>60</v>
      </c>
      <c r="B119" s="1"/>
      <c r="D119" s="1"/>
      <c r="E119" s="11"/>
      <c r="F119" s="1"/>
      <c r="G119" s="11"/>
      <c r="H119" s="1"/>
      <c r="J119" s="1"/>
      <c r="K119" s="11"/>
      <c r="L119" s="1"/>
      <c r="M119" s="11"/>
      <c r="N119" s="1"/>
      <c r="P119" s="1"/>
      <c r="Q119" s="11"/>
      <c r="R119" s="1"/>
      <c r="S119" s="11"/>
      <c r="T119" s="1"/>
      <c r="V119" s="1"/>
      <c r="W119" s="11"/>
      <c r="X119" s="1"/>
      <c r="Y119" s="11"/>
      <c r="Z119" s="1"/>
    </row>
    <row r="120" spans="1:26" ht="12.75">
      <c r="A120" s="1" t="s">
        <v>4</v>
      </c>
      <c r="B120" s="1"/>
      <c r="D120" s="1">
        <v>355.84009444440164</v>
      </c>
      <c r="E120" s="11">
        <v>0</v>
      </c>
      <c r="F120" s="1">
        <v>0</v>
      </c>
      <c r="G120" s="15">
        <v>45</v>
      </c>
      <c r="H120" s="1">
        <v>56.00105374077977</v>
      </c>
      <c r="J120" s="1">
        <v>40.26855123674912</v>
      </c>
      <c r="K120" s="11">
        <v>77</v>
      </c>
      <c r="L120" s="1">
        <v>83.18695306284805</v>
      </c>
      <c r="M120" s="11">
        <v>2</v>
      </c>
      <c r="N120" s="2" t="s">
        <v>8</v>
      </c>
      <c r="P120" s="1">
        <v>49.81640146878826</v>
      </c>
      <c r="Q120" s="11">
        <v>45</v>
      </c>
      <c r="R120" s="1">
        <v>54.79147778785132</v>
      </c>
      <c r="S120" s="11">
        <v>15</v>
      </c>
      <c r="T120" s="1">
        <v>16.461538461538463</v>
      </c>
      <c r="V120" s="2" t="s">
        <v>8</v>
      </c>
      <c r="W120" s="11">
        <v>28</v>
      </c>
      <c r="X120" s="1">
        <v>31.807365439093484</v>
      </c>
      <c r="Y120" s="11">
        <v>5</v>
      </c>
      <c r="Z120" s="1">
        <v>5.76</v>
      </c>
    </row>
    <row r="121" spans="1:26" ht="12.75">
      <c r="A121" s="1" t="s">
        <v>5</v>
      </c>
      <c r="B121" s="1"/>
      <c r="D121" s="1">
        <v>3554.241622165271</v>
      </c>
      <c r="E121" s="11">
        <v>0</v>
      </c>
      <c r="F121" s="1">
        <v>0</v>
      </c>
      <c r="G121" s="15">
        <v>537</v>
      </c>
      <c r="H121" s="1">
        <v>598.8146405514826</v>
      </c>
      <c r="J121" s="1">
        <v>478.8290598290599</v>
      </c>
      <c r="K121" s="11">
        <v>799</v>
      </c>
      <c r="L121" s="1">
        <v>837.7195071868582</v>
      </c>
      <c r="M121" s="11">
        <v>51</v>
      </c>
      <c r="N121" s="2" t="s">
        <v>8</v>
      </c>
      <c r="P121" s="1">
        <v>233.37739708514445</v>
      </c>
      <c r="Q121" s="11">
        <v>404</v>
      </c>
      <c r="R121" s="1">
        <v>438.0293462109955</v>
      </c>
      <c r="S121" s="11">
        <v>242</v>
      </c>
      <c r="T121" s="1">
        <v>252.56577310259019</v>
      </c>
      <c r="V121" s="2" t="s">
        <v>8</v>
      </c>
      <c r="W121" s="11">
        <v>181</v>
      </c>
      <c r="X121" s="1">
        <v>234.082099026661</v>
      </c>
      <c r="Y121" s="11">
        <v>96</v>
      </c>
      <c r="Z121" s="1">
        <v>201.26031663638724</v>
      </c>
    </row>
    <row r="122" spans="1:26" ht="12.75">
      <c r="A122" s="1" t="s">
        <v>6</v>
      </c>
      <c r="B122" s="1"/>
      <c r="D122" s="1">
        <v>126275949.45179889</v>
      </c>
      <c r="E122" s="11">
        <v>0</v>
      </c>
      <c r="F122" s="1">
        <v>0</v>
      </c>
      <c r="G122" s="15">
        <v>19991747</v>
      </c>
      <c r="H122" s="1">
        <v>21966286.85032195</v>
      </c>
      <c r="J122" s="1">
        <v>18215481.063394997</v>
      </c>
      <c r="K122" s="11">
        <v>30308975</v>
      </c>
      <c r="L122" s="1">
        <v>31809105.20288854</v>
      </c>
      <c r="M122" s="11">
        <v>1097556</v>
      </c>
      <c r="N122" s="2" t="s">
        <v>8</v>
      </c>
      <c r="P122" s="1">
        <v>9397643.082875622</v>
      </c>
      <c r="Q122" s="11">
        <v>13933624</v>
      </c>
      <c r="R122" s="1">
        <v>15507185.636137053</v>
      </c>
      <c r="S122" s="11">
        <v>8093512</v>
      </c>
      <c r="T122" s="1">
        <v>8413658.522889528</v>
      </c>
      <c r="V122" s="2" t="s">
        <v>8</v>
      </c>
      <c r="W122" s="11">
        <v>5952653</v>
      </c>
      <c r="X122" s="1">
        <v>7870475.426069091</v>
      </c>
      <c r="Y122" s="11">
        <v>2803759</v>
      </c>
      <c r="Z122" s="1">
        <v>9285369.004423968</v>
      </c>
    </row>
    <row r="123" spans="1:26" ht="12.75">
      <c r="A123" s="1" t="s">
        <v>7</v>
      </c>
      <c r="B123" s="1"/>
      <c r="D123" s="1">
        <v>2960.6866685780406</v>
      </c>
      <c r="E123" s="11"/>
      <c r="F123" s="1">
        <v>0</v>
      </c>
      <c r="G123" s="15"/>
      <c r="H123" s="1">
        <v>3056.912406997367</v>
      </c>
      <c r="J123" s="1">
        <v>3170.1433405583634</v>
      </c>
      <c r="K123" s="11"/>
      <c r="L123" s="1">
        <v>3164.2557492887786</v>
      </c>
      <c r="M123" s="11"/>
      <c r="N123" s="2" t="s">
        <v>8</v>
      </c>
      <c r="P123" s="1">
        <v>3355.667401189037</v>
      </c>
      <c r="Q123" s="11"/>
      <c r="R123" s="1">
        <v>2950.180121163875</v>
      </c>
      <c r="S123" s="11"/>
      <c r="T123" s="1">
        <v>2776.0618615412995</v>
      </c>
      <c r="V123" s="2" t="s">
        <v>8</v>
      </c>
      <c r="W123" s="11"/>
      <c r="X123" s="1">
        <v>2801.8928183727667</v>
      </c>
      <c r="Y123" s="11"/>
      <c r="Z123" s="1">
        <v>3844.6762049303406</v>
      </c>
    </row>
    <row r="125" ht="12.75">
      <c r="A125" s="20" t="s">
        <v>63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9"/>
  <sheetViews>
    <sheetView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"/>
    </sheetView>
  </sheetViews>
  <sheetFormatPr defaultColWidth="9.140625" defaultRowHeight="12.75"/>
  <cols>
    <col min="3" max="3" width="10.7109375" style="10" customWidth="1"/>
    <col min="4" max="4" width="12.140625" style="0" customWidth="1"/>
    <col min="5" max="5" width="8.28125" style="10" customWidth="1"/>
    <col min="6" max="6" width="9.28125" style="0" bestFit="1" customWidth="1"/>
    <col min="7" max="7" width="11.140625" style="10" customWidth="1"/>
    <col min="8" max="8" width="9.8515625" style="0" bestFit="1" customWidth="1"/>
    <col min="9" max="9" width="10.8515625" style="10" customWidth="1"/>
    <col min="10" max="10" width="10.8515625" style="0" customWidth="1"/>
    <col min="11" max="11" width="11.140625" style="10" customWidth="1"/>
    <col min="12" max="12" width="10.28125" style="0" customWidth="1"/>
    <col min="13" max="13" width="10.28125" style="10" customWidth="1"/>
    <col min="14" max="14" width="9.8515625" style="0" bestFit="1" customWidth="1"/>
    <col min="15" max="15" width="10.57421875" style="10" customWidth="1"/>
    <col min="16" max="16" width="9.8515625" style="0" bestFit="1" customWidth="1"/>
    <col min="17" max="17" width="11.57421875" style="10" customWidth="1"/>
    <col min="18" max="18" width="10.28125" style="0" customWidth="1"/>
    <col min="19" max="19" width="11.7109375" style="10" customWidth="1"/>
    <col min="20" max="20" width="9.8515625" style="0" bestFit="1" customWidth="1"/>
    <col min="21" max="21" width="10.57421875" style="10" customWidth="1"/>
    <col min="22" max="22" width="9.7109375" style="0" bestFit="1" customWidth="1"/>
    <col min="23" max="23" width="11.421875" style="10" customWidth="1"/>
    <col min="24" max="24" width="9.7109375" style="0" bestFit="1" customWidth="1"/>
    <col min="25" max="25" width="11.140625" style="10" customWidth="1"/>
    <col min="26" max="26" width="11.00390625" style="0" customWidth="1"/>
    <col min="27" max="27" width="10.4218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1"/>
      <c r="F10" s="1"/>
      <c r="G10" s="11"/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/>
    </row>
    <row r="11" spans="1:27" ht="12.75">
      <c r="A11" s="1"/>
      <c r="B11" s="1"/>
      <c r="C11" s="11"/>
      <c r="D11" s="1"/>
      <c r="E11" s="11"/>
      <c r="F11" s="1"/>
      <c r="G11" s="11"/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/>
    </row>
    <row r="12" spans="1:27" ht="12.75">
      <c r="A12" s="1"/>
      <c r="B12" s="1"/>
      <c r="C12" s="11"/>
      <c r="D12" s="1"/>
      <c r="E12" s="11"/>
      <c r="F12" s="1"/>
      <c r="G12" s="11"/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2"/>
      <c r="U44" s="11"/>
      <c r="V44" s="2"/>
      <c r="W44" s="11"/>
      <c r="X44" s="2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2"/>
      <c r="U45" s="11"/>
      <c r="V45" s="2"/>
      <c r="W45" s="11"/>
      <c r="X45" s="2"/>
      <c r="Y45" s="11"/>
      <c r="Z45" s="1"/>
    </row>
    <row r="46" ht="12.75">
      <c r="Z46" s="1"/>
    </row>
    <row r="47" ht="12.75">
      <c r="Z47" s="1"/>
    </row>
    <row r="48" ht="12.75">
      <c r="Z48" s="1"/>
    </row>
    <row r="49" spans="1:26" ht="12.75">
      <c r="A49" s="1"/>
      <c r="B49" s="1"/>
      <c r="C49" s="1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1"/>
      <c r="D52" s="2"/>
      <c r="E52" s="12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1:26" ht="12.75">
      <c r="A53" s="1"/>
      <c r="B53" s="1"/>
      <c r="C53" s="11"/>
      <c r="D53" s="2"/>
      <c r="E53" s="12"/>
      <c r="F53" s="2"/>
      <c r="G53" s="11"/>
      <c r="H53" s="1"/>
      <c r="I53" s="11"/>
      <c r="J53" s="2"/>
      <c r="K53" s="11"/>
      <c r="L53" s="1"/>
      <c r="M53" s="11"/>
      <c r="N53" s="2"/>
      <c r="O53" s="12"/>
      <c r="P53" s="2"/>
      <c r="Q53" s="12"/>
      <c r="R53" s="1"/>
      <c r="S53" s="11"/>
      <c r="T53" s="2"/>
      <c r="U53" s="12"/>
      <c r="V53" s="2"/>
      <c r="W53" s="12"/>
      <c r="X53" s="2"/>
      <c r="Y53" s="12"/>
      <c r="Z53" s="2"/>
    </row>
    <row r="54" spans="1:26" ht="12.75">
      <c r="A54" s="1"/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8" ht="12.75">
      <c r="A61" s="1"/>
      <c r="B61" s="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  <c r="AB61" s="1"/>
    </row>
    <row r="62" spans="1:28" ht="12.75">
      <c r="A62" s="1"/>
      <c r="B62" s="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  <c r="AB62" s="1"/>
    </row>
    <row r="63" spans="1:28" ht="12.75">
      <c r="A63" s="1"/>
      <c r="B63" s="1"/>
      <c r="C63" s="1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  <c r="AB63" s="1"/>
    </row>
    <row r="64" spans="1:26" ht="12.75">
      <c r="A64" s="1"/>
      <c r="B64" s="1"/>
      <c r="C64" s="11"/>
      <c r="D64" s="1"/>
      <c r="E64" s="11"/>
      <c r="F64" s="1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ht="12.75">
      <c r="G81" s="11"/>
    </row>
    <row r="82" spans="6:28" ht="12.75">
      <c r="F82" s="4"/>
      <c r="H82" s="4"/>
      <c r="J82" s="4"/>
      <c r="L82" s="4"/>
      <c r="N82" s="4"/>
      <c r="P82" s="4"/>
      <c r="R82" s="4"/>
      <c r="T82" s="4"/>
      <c r="V82" s="4"/>
      <c r="X82" s="4"/>
      <c r="Z82" s="4"/>
      <c r="AB82" s="4"/>
    </row>
    <row r="83" spans="6:28" ht="12.75">
      <c r="F83" s="4"/>
      <c r="H83" s="4"/>
      <c r="J83" s="4"/>
      <c r="L83" s="4"/>
      <c r="N83" s="4"/>
      <c r="P83" s="4"/>
      <c r="R83" s="4"/>
      <c r="T83" s="4"/>
      <c r="V83" s="4"/>
      <c r="X83" s="4"/>
      <c r="Z83" s="4"/>
      <c r="AB83" s="4"/>
    </row>
    <row r="84" spans="6:28" ht="12.75">
      <c r="F84" s="4"/>
      <c r="H84" s="4"/>
      <c r="J84" s="4"/>
      <c r="L84" s="4"/>
      <c r="N84" s="4"/>
      <c r="P84" s="4"/>
      <c r="R84" s="4"/>
      <c r="T84" s="4"/>
      <c r="V84" s="4"/>
      <c r="X84" s="4"/>
      <c r="Z84" s="4"/>
      <c r="AB84" s="4"/>
    </row>
    <row r="87" spans="5:25" ht="12.75">
      <c r="E87" s="11"/>
      <c r="G87" s="11"/>
      <c r="I87" s="11"/>
      <c r="K87" s="11"/>
      <c r="M87" s="11"/>
      <c r="O87" s="11"/>
      <c r="Q87" s="11"/>
      <c r="S87" s="11"/>
      <c r="U87" s="11"/>
      <c r="W87" s="11"/>
      <c r="Y87" s="11"/>
    </row>
    <row r="88" spans="5:25" ht="12.75">
      <c r="E88" s="11"/>
      <c r="G88" s="11"/>
      <c r="I88" s="11"/>
      <c r="K88" s="11"/>
      <c r="M88" s="11"/>
      <c r="O88" s="11"/>
      <c r="Q88" s="11"/>
      <c r="S88" s="11"/>
      <c r="U88" s="11"/>
      <c r="W88" s="11"/>
      <c r="Y88" s="11"/>
    </row>
    <row r="89" spans="5:25" ht="12.75">
      <c r="E89" s="11"/>
      <c r="G89" s="11"/>
      <c r="I89" s="11"/>
      <c r="K89" s="11"/>
      <c r="M89" s="11"/>
      <c r="O89" s="11"/>
      <c r="Q89" s="11"/>
      <c r="S89" s="11"/>
      <c r="U89" s="11"/>
      <c r="W89" s="11"/>
      <c r="Y89" s="11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C197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11.7109375" style="0" customWidth="1"/>
    <col min="4" max="4" width="10.00390625" style="0" customWidth="1"/>
    <col min="5" max="5" width="11.28125" style="0" customWidth="1"/>
    <col min="6" max="6" width="10.57421875" style="0" customWidth="1"/>
    <col min="7" max="7" width="8.8515625" style="0" customWidth="1"/>
    <col min="8" max="8" width="9.8515625" style="0" customWidth="1"/>
    <col min="9" max="9" width="10.7109375" style="0" customWidth="1"/>
    <col min="10" max="10" width="9.7109375" style="0" customWidth="1"/>
    <col min="11" max="11" width="9.28125" style="0" customWidth="1"/>
    <col min="12" max="12" width="8.7109375" style="0" customWidth="1"/>
    <col min="13" max="14" width="9.57421875" style="0" customWidth="1"/>
    <col min="15" max="15" width="16.00390625" style="0" customWidth="1"/>
    <col min="16" max="16" width="11.140625" style="0" customWidth="1"/>
    <col min="17" max="17" width="10.8515625" style="0" customWidth="1"/>
    <col min="18" max="18" width="11.57421875" style="0" customWidth="1"/>
    <col min="19" max="19" width="11.421875" style="0" customWidth="1"/>
    <col min="20" max="20" width="11.28125" style="0" customWidth="1"/>
    <col min="21" max="21" width="10.7109375" style="0" customWidth="1"/>
    <col min="22" max="22" width="10.140625" style="0" customWidth="1"/>
    <col min="23" max="23" width="11.7109375" style="0" customWidth="1"/>
    <col min="24" max="24" width="9.7109375" style="0" bestFit="1" customWidth="1"/>
    <col min="25" max="25" width="10.57421875" style="0" customWidth="1"/>
    <col min="26" max="26" width="9.421875" style="0" customWidth="1"/>
    <col min="27" max="27" width="11.7109375" style="0" bestFit="1" customWidth="1"/>
    <col min="28" max="28" width="16.57421875" style="0" customWidth="1"/>
    <col min="29" max="29" width="9.57421875" style="0" customWidth="1"/>
    <col min="30" max="30" width="3.57421875" style="0" customWidth="1"/>
    <col min="31" max="31" width="7.8515625" style="0" customWidth="1"/>
    <col min="32" max="32" width="9.8515625" style="0" customWidth="1"/>
    <col min="33" max="33" width="11.421875" style="0" customWidth="1"/>
    <col min="34" max="34" width="10.57421875" style="0" customWidth="1"/>
    <col min="35" max="35" width="9.00390625" style="0" customWidth="1"/>
    <col min="36" max="36" width="8.57421875" style="0" customWidth="1"/>
    <col min="37" max="37" width="10.7109375" style="0" customWidth="1"/>
    <col min="38" max="38" width="9.421875" style="0" customWidth="1"/>
    <col min="39" max="39" width="8.140625" style="0" customWidth="1"/>
    <col min="40" max="40" width="7.28125" style="0" customWidth="1"/>
    <col min="41" max="41" width="11.7109375" style="0" bestFit="1" customWidth="1"/>
    <col min="42" max="42" width="16.57421875" style="0" customWidth="1"/>
    <col min="43" max="43" width="10.8515625" style="0" customWidth="1"/>
    <col min="44" max="44" width="3.00390625" style="0" customWidth="1"/>
    <col min="45" max="45" width="7.8515625" style="0" customWidth="1"/>
    <col min="46" max="46" width="9.8515625" style="0" customWidth="1"/>
    <col min="47" max="47" width="10.28125" style="0" customWidth="1"/>
    <col min="48" max="48" width="10.7109375" style="0" customWidth="1"/>
    <col min="49" max="49" width="9.00390625" style="0" customWidth="1"/>
    <col min="50" max="50" width="8.7109375" style="0" customWidth="1"/>
    <col min="51" max="51" width="10.7109375" style="0" customWidth="1"/>
    <col min="52" max="52" width="8.7109375" style="0" customWidth="1"/>
    <col min="53" max="53" width="9.421875" style="0" customWidth="1"/>
    <col min="54" max="54" width="11.140625" style="0" customWidth="1"/>
    <col min="55" max="55" width="10.421875" style="0" customWidth="1"/>
    <col min="56" max="56" width="17.140625" style="0" customWidth="1"/>
    <col min="57" max="57" width="12.00390625" style="0" customWidth="1"/>
    <col min="58" max="58" width="5.00390625" style="0" customWidth="1"/>
    <col min="59" max="59" width="7.140625" style="0" customWidth="1"/>
    <col min="60" max="60" width="9.8515625" style="0" customWidth="1"/>
    <col min="61" max="61" width="11.421875" style="0" customWidth="1"/>
    <col min="62" max="62" width="10.7109375" style="0" customWidth="1"/>
    <col min="63" max="63" width="9.421875" style="0" customWidth="1"/>
    <col min="64" max="64" width="8.00390625" style="0" customWidth="1"/>
    <col min="65" max="65" width="11.00390625" style="0" customWidth="1"/>
    <col min="66" max="66" width="9.57421875" style="0" customWidth="1"/>
    <col min="67" max="67" width="8.8515625" style="0" customWidth="1"/>
    <col min="68" max="68" width="8.28125" style="0" customWidth="1"/>
    <col min="69" max="69" width="9.00390625" style="0" customWidth="1"/>
    <col min="70" max="70" width="17.140625" style="0" customWidth="1"/>
    <col min="71" max="71" width="12.140625" style="0" customWidth="1"/>
    <col min="72" max="72" width="3.57421875" style="0" customWidth="1"/>
    <col min="73" max="73" width="7.7109375" style="0" customWidth="1"/>
    <col min="74" max="74" width="9.7109375" style="0" customWidth="1"/>
    <col min="75" max="75" width="10.140625" style="0" customWidth="1"/>
    <col min="76" max="76" width="10.7109375" style="0" customWidth="1"/>
    <col min="77" max="77" width="8.28125" style="0" customWidth="1"/>
    <col min="78" max="78" width="8.421875" style="0" customWidth="1"/>
    <col min="79" max="79" width="10.57421875" style="0" customWidth="1"/>
    <col min="80" max="80" width="9.7109375" style="0" customWidth="1"/>
    <col min="81" max="81" width="7.7109375" style="0" customWidth="1"/>
    <col min="82" max="82" width="11.140625" style="0" customWidth="1"/>
    <col min="83" max="83" width="10.00390625" style="0" customWidth="1"/>
    <col min="84" max="84" width="16.140625" style="0" customWidth="1"/>
    <col min="85" max="85" width="13.140625" style="0" customWidth="1"/>
    <col min="86" max="86" width="4.421875" style="0" customWidth="1"/>
    <col min="87" max="87" width="7.140625" style="0" customWidth="1"/>
    <col min="88" max="88" width="9.7109375" style="0" customWidth="1"/>
    <col min="89" max="89" width="10.421875" style="0" customWidth="1"/>
    <col min="90" max="90" width="10.57421875" style="0" customWidth="1"/>
    <col min="91" max="91" width="9.00390625" style="0" customWidth="1"/>
    <col min="92" max="92" width="8.421875" style="0" customWidth="1"/>
    <col min="93" max="93" width="11.28125" style="0" customWidth="1"/>
    <col min="94" max="94" width="9.28125" style="0" customWidth="1"/>
    <col min="95" max="95" width="8.140625" style="0" customWidth="1"/>
    <col min="96" max="96" width="8.00390625" style="0" customWidth="1"/>
    <col min="101" max="101" width="6.7109375" style="0" customWidth="1"/>
    <col min="102" max="102" width="5.7109375" style="0" customWidth="1"/>
    <col min="103" max="103" width="7.7109375" style="0" customWidth="1"/>
    <col min="104" max="105" width="5.7109375" style="0" customWidth="1"/>
    <col min="106" max="107" width="6.7109375" style="0" customWidth="1"/>
    <col min="108" max="111" width="5.7109375" style="0" customWidth="1"/>
    <col min="118" max="118" width="6.7109375" style="0" customWidth="1"/>
    <col min="119" max="119" width="5.7109375" style="0" customWidth="1"/>
    <col min="120" max="120" width="7.7109375" style="0" customWidth="1"/>
    <col min="121" max="122" width="5.7109375" style="0" customWidth="1"/>
    <col min="123" max="124" width="6.7109375" style="0" customWidth="1"/>
    <col min="125" max="128" width="5.7109375" style="0" customWidth="1"/>
    <col min="138" max="138" width="5.7109375" style="0" customWidth="1"/>
    <col min="147" max="147" width="5.7109375" style="0" customWidth="1"/>
  </cols>
  <sheetData>
    <row r="1" s="1" customFormat="1" ht="11.25" customHeight="1"/>
    <row r="2" s="1" customFormat="1" ht="11.25" customHeight="1"/>
    <row r="3" s="1" customFormat="1" ht="11.25" customHeight="1"/>
    <row r="4" spans="2:85" s="1" customFormat="1" ht="11.25" customHeight="1">
      <c r="B4" s="2"/>
      <c r="P4" s="2"/>
      <c r="AC4" s="2"/>
      <c r="BE4" s="2"/>
      <c r="BS4" s="2"/>
      <c r="CG4" s="2"/>
    </row>
    <row r="5" spans="2:85" s="1" customFormat="1" ht="11.25" customHeight="1">
      <c r="B5" s="2"/>
      <c r="P5" s="2"/>
      <c r="AC5" s="2"/>
      <c r="AQ5" s="2"/>
      <c r="BE5" s="2"/>
      <c r="BS5" s="2"/>
      <c r="CG5" s="2"/>
    </row>
    <row r="6" spans="8:83" s="1" customFormat="1" ht="11.25" customHeight="1">
      <c r="H6" s="2"/>
      <c r="J6" s="2"/>
      <c r="K6" s="2"/>
      <c r="L6" s="2"/>
      <c r="M6" s="2"/>
      <c r="N6" s="2"/>
      <c r="V6" s="2"/>
      <c r="X6" s="2"/>
      <c r="Y6" s="2"/>
      <c r="Z6" s="2"/>
      <c r="AA6" s="2"/>
      <c r="AJ6" s="2"/>
      <c r="AL6" s="2"/>
      <c r="AM6" s="2"/>
      <c r="AN6" s="2"/>
      <c r="AX6" s="2"/>
      <c r="AZ6" s="2"/>
      <c r="BA6" s="2"/>
      <c r="BB6" s="2"/>
      <c r="BL6" s="2"/>
      <c r="BN6" s="2"/>
      <c r="BO6" s="2"/>
      <c r="BP6" s="2"/>
      <c r="BQ6" s="2"/>
      <c r="BZ6" s="2"/>
      <c r="CB6" s="2"/>
      <c r="CC6" s="2"/>
      <c r="CD6" s="2"/>
      <c r="CE6" s="2"/>
    </row>
    <row r="7" spans="2:96" s="1" customFormat="1" ht="11.25" customHeight="1">
      <c r="B7" s="2"/>
      <c r="C7" s="2"/>
      <c r="E7" s="2"/>
      <c r="G7" s="2"/>
      <c r="H7" s="2"/>
      <c r="J7" s="2"/>
      <c r="K7" s="2"/>
      <c r="L7" s="2"/>
      <c r="M7" s="2"/>
      <c r="N7" s="2"/>
      <c r="P7" s="2"/>
      <c r="Q7" s="2"/>
      <c r="S7" s="2"/>
      <c r="U7" s="2"/>
      <c r="V7" s="2"/>
      <c r="X7" s="2"/>
      <c r="Y7" s="2"/>
      <c r="Z7" s="2"/>
      <c r="AA7" s="2"/>
      <c r="AC7" s="2"/>
      <c r="AD7" s="2"/>
      <c r="AE7" s="2"/>
      <c r="AG7" s="2"/>
      <c r="AI7" s="2"/>
      <c r="AJ7" s="2"/>
      <c r="AL7" s="2"/>
      <c r="AM7" s="2"/>
      <c r="AN7" s="2"/>
      <c r="AO7" s="2"/>
      <c r="AQ7" s="2"/>
      <c r="AR7" s="2"/>
      <c r="AS7" s="2"/>
      <c r="AU7" s="2"/>
      <c r="AW7" s="2"/>
      <c r="AX7" s="2"/>
      <c r="AZ7" s="2"/>
      <c r="BA7" s="2"/>
      <c r="BB7" s="2"/>
      <c r="BC7" s="2"/>
      <c r="BE7" s="2"/>
      <c r="BF7" s="2"/>
      <c r="BG7" s="2"/>
      <c r="BI7" s="2"/>
      <c r="BK7" s="2"/>
      <c r="BL7" s="2"/>
      <c r="BN7" s="2"/>
      <c r="BO7" s="2"/>
      <c r="BP7" s="2"/>
      <c r="BQ7" s="2"/>
      <c r="BS7" s="2"/>
      <c r="BT7" s="2"/>
      <c r="BU7" s="2"/>
      <c r="BW7" s="2"/>
      <c r="BY7" s="2"/>
      <c r="BZ7" s="2"/>
      <c r="CB7" s="2"/>
      <c r="CC7" s="2"/>
      <c r="CD7" s="2"/>
      <c r="CE7" s="2"/>
      <c r="CN7" s="2"/>
      <c r="CP7" s="2"/>
      <c r="CQ7" s="2"/>
      <c r="CR7" s="2"/>
    </row>
    <row r="8" spans="2:97" s="1" customFormat="1" ht="11.25" customHeight="1">
      <c r="B8" s="2"/>
      <c r="C8" s="2"/>
      <c r="E8" s="2"/>
      <c r="G8" s="2"/>
      <c r="H8" s="2"/>
      <c r="J8" s="2"/>
      <c r="K8" s="2"/>
      <c r="L8" s="2"/>
      <c r="M8" s="2"/>
      <c r="N8" s="2"/>
      <c r="P8" s="2"/>
      <c r="Q8" s="2"/>
      <c r="S8" s="2"/>
      <c r="U8" s="2"/>
      <c r="V8" s="2"/>
      <c r="X8" s="2"/>
      <c r="Y8" s="2"/>
      <c r="Z8" s="2"/>
      <c r="AA8" s="2"/>
      <c r="AC8" s="2"/>
      <c r="AD8" s="2"/>
      <c r="AE8" s="2"/>
      <c r="AG8" s="2"/>
      <c r="AI8" s="2"/>
      <c r="AJ8" s="2"/>
      <c r="AL8" s="2"/>
      <c r="AM8" s="2"/>
      <c r="AN8" s="2"/>
      <c r="AO8" s="2"/>
      <c r="AQ8" s="2"/>
      <c r="AR8" s="2"/>
      <c r="AS8" s="2"/>
      <c r="AU8" s="2"/>
      <c r="AW8" s="2"/>
      <c r="AX8" s="2"/>
      <c r="AZ8" s="2"/>
      <c r="BA8" s="2"/>
      <c r="BB8" s="2"/>
      <c r="BC8" s="2"/>
      <c r="BE8" s="2"/>
      <c r="BF8" s="2"/>
      <c r="BG8" s="2"/>
      <c r="BI8" s="2"/>
      <c r="BK8" s="2"/>
      <c r="BL8" s="2"/>
      <c r="BN8" s="2"/>
      <c r="BO8" s="2"/>
      <c r="BP8" s="2"/>
      <c r="BQ8" s="2"/>
      <c r="BS8" s="2"/>
      <c r="BT8" s="2"/>
      <c r="BU8" s="2"/>
      <c r="BW8" s="2"/>
      <c r="BY8" s="2"/>
      <c r="BZ8" s="2"/>
      <c r="CB8" s="2"/>
      <c r="CC8" s="2"/>
      <c r="CD8" s="2"/>
      <c r="CE8" s="2"/>
      <c r="CG8" s="2"/>
      <c r="CH8" s="2"/>
      <c r="CI8" s="2"/>
      <c r="CK8" s="2"/>
      <c r="CM8" s="2"/>
      <c r="CN8" s="2"/>
      <c r="CP8" s="2"/>
      <c r="CQ8" s="2"/>
      <c r="CR8" s="2"/>
      <c r="CS8" s="2"/>
    </row>
    <row r="9" s="1" customFormat="1" ht="11.25" customHeight="1"/>
    <row r="10" spans="18:26" s="1" customFormat="1" ht="11.25" customHeight="1">
      <c r="R10" s="2"/>
      <c r="S10" s="2"/>
      <c r="U10" s="2"/>
      <c r="W10" s="2"/>
      <c r="Z10" s="2"/>
    </row>
    <row r="11" spans="18:26" s="1" customFormat="1" ht="11.25" customHeight="1">
      <c r="R11" s="2"/>
      <c r="S11" s="2"/>
      <c r="U11" s="2"/>
      <c r="W11" s="2"/>
      <c r="Z11" s="2"/>
    </row>
    <row r="12" spans="18:26" s="1" customFormat="1" ht="11.25" customHeight="1">
      <c r="R12" s="2"/>
      <c r="S12" s="2"/>
      <c r="U12" s="2"/>
      <c r="W12" s="2"/>
      <c r="Z12" s="2"/>
    </row>
    <row r="13" spans="18:26" s="1" customFormat="1" ht="11.25" customHeight="1">
      <c r="R13" s="2"/>
      <c r="S13" s="2"/>
      <c r="U13" s="2"/>
      <c r="W13" s="2"/>
      <c r="Z13" s="2"/>
    </row>
    <row r="14" s="1" customFormat="1" ht="11.25" customHeight="1"/>
    <row r="15" s="1" customFormat="1" ht="11.25" customHeight="1">
      <c r="A15" s="9"/>
    </row>
    <row r="16" spans="3:75" s="1" customFormat="1" ht="11.25" customHeight="1">
      <c r="C16" s="3"/>
      <c r="E16" s="2"/>
      <c r="G16" s="2"/>
      <c r="S16" s="2"/>
      <c r="X16" s="2"/>
      <c r="BU16" s="3"/>
      <c r="BW16" s="3"/>
    </row>
    <row r="17" spans="3:75" s="1" customFormat="1" ht="11.25" customHeight="1">
      <c r="C17" s="3"/>
      <c r="E17" s="2"/>
      <c r="G17" s="2"/>
      <c r="S17" s="2"/>
      <c r="X17" s="2"/>
      <c r="BU17" s="3"/>
      <c r="BW17" s="3"/>
    </row>
    <row r="18" spans="3:75" s="1" customFormat="1" ht="11.25" customHeight="1">
      <c r="C18" s="3"/>
      <c r="E18" s="2"/>
      <c r="G18" s="2"/>
      <c r="S18" s="2"/>
      <c r="X18" s="2"/>
      <c r="BU18" s="3"/>
      <c r="BW18" s="3"/>
    </row>
    <row r="19" spans="5:75" s="1" customFormat="1" ht="11.25" customHeight="1">
      <c r="E19" s="2"/>
      <c r="G19" s="2"/>
      <c r="S19" s="2"/>
      <c r="X19" s="2"/>
      <c r="BU19" s="3"/>
      <c r="BW19" s="3"/>
    </row>
    <row r="20" s="1" customFormat="1" ht="11.25" customHeight="1"/>
    <row r="21" s="1" customFormat="1" ht="11.25" customHeight="1"/>
    <row r="22" spans="3:24" s="1" customFormat="1" ht="11.25" customHeight="1">
      <c r="C22" s="2"/>
      <c r="G22" s="2"/>
      <c r="S22" s="3"/>
      <c r="U22" s="2"/>
      <c r="V22" s="7"/>
      <c r="X22" s="2"/>
    </row>
    <row r="23" spans="3:24" s="1" customFormat="1" ht="11.25" customHeight="1">
      <c r="C23" s="2"/>
      <c r="G23" s="2"/>
      <c r="S23" s="3"/>
      <c r="U23" s="2"/>
      <c r="V23" s="7"/>
      <c r="X23" s="2"/>
    </row>
    <row r="24" spans="3:24" s="1" customFormat="1" ht="11.25" customHeight="1">
      <c r="C24" s="2"/>
      <c r="G24" s="2"/>
      <c r="S24" s="3"/>
      <c r="U24" s="2"/>
      <c r="V24" s="7"/>
      <c r="X24" s="2"/>
    </row>
    <row r="25" spans="3:24" s="1" customFormat="1" ht="11.25" customHeight="1">
      <c r="C25" s="2"/>
      <c r="G25" s="2"/>
      <c r="U25" s="2"/>
      <c r="X25" s="2"/>
    </row>
    <row r="26" s="1" customFormat="1" ht="11.25" customHeight="1"/>
    <row r="27" s="1" customFormat="1" ht="11.25" customHeight="1"/>
    <row r="28" spans="5:73" s="1" customFormat="1" ht="11.25" customHeight="1">
      <c r="E28" s="2"/>
      <c r="G28" s="2"/>
      <c r="S28" s="2"/>
      <c r="V28" s="3"/>
      <c r="W28" s="2"/>
      <c r="Z28" s="2"/>
      <c r="BU28" s="3"/>
    </row>
    <row r="29" spans="5:73" s="1" customFormat="1" ht="11.25" customHeight="1">
      <c r="E29" s="2"/>
      <c r="G29" s="2"/>
      <c r="S29" s="2"/>
      <c r="V29" s="3"/>
      <c r="W29" s="2"/>
      <c r="Z29" s="2"/>
      <c r="BU29" s="3"/>
    </row>
    <row r="30" spans="5:73" s="1" customFormat="1" ht="11.25" customHeight="1">
      <c r="E30" s="2"/>
      <c r="G30" s="2"/>
      <c r="S30" s="2"/>
      <c r="V30" s="3"/>
      <c r="W30" s="2"/>
      <c r="Z30" s="2"/>
      <c r="BU30" s="3"/>
    </row>
    <row r="31" spans="5:73" s="1" customFormat="1" ht="11.25" customHeight="1">
      <c r="E31" s="2"/>
      <c r="G31" s="2"/>
      <c r="S31" s="2"/>
      <c r="W31" s="2"/>
      <c r="Z31" s="2"/>
      <c r="BU31" s="3"/>
    </row>
    <row r="32" spans="5:22" s="1" customFormat="1" ht="11.25" customHeight="1">
      <c r="E32" s="3"/>
      <c r="S32" s="3"/>
      <c r="V32" s="3"/>
    </row>
    <row r="33" s="1" customFormat="1" ht="11.25" customHeight="1"/>
    <row r="34" spans="3:75" s="1" customFormat="1" ht="11.25" customHeight="1">
      <c r="C34" s="3"/>
      <c r="BW34" s="3"/>
    </row>
    <row r="35" spans="3:75" s="1" customFormat="1" ht="11.25" customHeight="1">
      <c r="C35" s="3"/>
      <c r="BW35" s="3"/>
    </row>
    <row r="36" spans="3:75" s="1" customFormat="1" ht="11.25" customHeight="1">
      <c r="C36" s="3"/>
      <c r="BW36" s="3"/>
    </row>
    <row r="37" s="1" customFormat="1" ht="11.25" customHeight="1">
      <c r="BW37" s="3"/>
    </row>
    <row r="38" s="1" customFormat="1" ht="11.25" customHeight="1">
      <c r="BW38" s="3"/>
    </row>
    <row r="39" s="1" customFormat="1" ht="11.25" customHeight="1"/>
    <row r="40" spans="3:73" s="1" customFormat="1" ht="11.25" customHeight="1">
      <c r="C40" s="3"/>
      <c r="E40" s="3"/>
      <c r="F40" s="3"/>
      <c r="G40" s="3"/>
      <c r="J40" s="2"/>
      <c r="L40" s="2"/>
      <c r="Q40" s="2"/>
      <c r="S40" s="2"/>
      <c r="U40" s="2"/>
      <c r="BU40" s="3"/>
    </row>
    <row r="41" spans="3:73" s="1" customFormat="1" ht="11.25" customHeight="1">
      <c r="C41" s="3"/>
      <c r="E41" s="3"/>
      <c r="F41" s="3"/>
      <c r="G41" s="3"/>
      <c r="J41" s="2"/>
      <c r="L41" s="2"/>
      <c r="Q41" s="2"/>
      <c r="S41" s="2"/>
      <c r="U41" s="2"/>
      <c r="BU41" s="3"/>
    </row>
    <row r="42" spans="3:73" s="1" customFormat="1" ht="11.25" customHeight="1">
      <c r="C42" s="3"/>
      <c r="E42" s="3"/>
      <c r="F42" s="3"/>
      <c r="G42" s="3"/>
      <c r="J42" s="2"/>
      <c r="L42" s="2"/>
      <c r="Q42" s="2"/>
      <c r="S42" s="2"/>
      <c r="U42" s="2"/>
      <c r="BU42" s="3"/>
    </row>
    <row r="43" spans="3:73" s="1" customFormat="1" ht="11.25" customHeight="1">
      <c r="C43" s="3"/>
      <c r="G43" s="3"/>
      <c r="J43" s="2"/>
      <c r="L43" s="2"/>
      <c r="Q43" s="2"/>
      <c r="S43" s="2"/>
      <c r="U43" s="2"/>
      <c r="BU43" s="3"/>
    </row>
    <row r="44" s="1" customFormat="1" ht="11.25" customHeight="1">
      <c r="Q44" s="2"/>
    </row>
    <row r="45" s="1" customFormat="1" ht="11.25" customHeight="1">
      <c r="Q45" s="2"/>
    </row>
    <row r="46" spans="3:76" s="1" customFormat="1" ht="11.25" customHeight="1">
      <c r="C46" s="2"/>
      <c r="L46" s="2"/>
      <c r="Q46" s="2"/>
      <c r="T46" s="3"/>
      <c r="X46" s="2"/>
      <c r="BU46" s="3"/>
      <c r="BW46" s="3"/>
      <c r="BX46" s="3"/>
    </row>
    <row r="47" spans="3:76" s="1" customFormat="1" ht="11.25" customHeight="1">
      <c r="C47" s="2"/>
      <c r="L47" s="2"/>
      <c r="Q47" s="2"/>
      <c r="T47" s="3"/>
      <c r="X47" s="2"/>
      <c r="BU47" s="3"/>
      <c r="BW47" s="3"/>
      <c r="BX47" s="3"/>
    </row>
    <row r="48" spans="3:76" s="1" customFormat="1" ht="11.25" customHeight="1">
      <c r="C48" s="2"/>
      <c r="L48" s="2"/>
      <c r="Q48" s="2"/>
      <c r="T48" s="3"/>
      <c r="X48" s="2"/>
      <c r="BU48" s="3"/>
      <c r="BW48" s="3"/>
      <c r="BX48" s="3"/>
    </row>
    <row r="49" spans="3:76" s="1" customFormat="1" ht="11.25" customHeight="1">
      <c r="C49" s="2"/>
      <c r="L49" s="2"/>
      <c r="Q49" s="2"/>
      <c r="X49" s="2"/>
      <c r="BU49" s="3"/>
      <c r="BW49" s="3"/>
      <c r="BX49" s="3"/>
    </row>
    <row r="50" s="1" customFormat="1" ht="11.25" customHeight="1">
      <c r="Q50" s="2"/>
    </row>
    <row r="51" s="1" customFormat="1" ht="11.25" customHeight="1">
      <c r="Q51" s="2"/>
    </row>
    <row r="52" spans="3:73" s="1" customFormat="1" ht="11.25" customHeight="1">
      <c r="C52" s="2"/>
      <c r="G52" s="2"/>
      <c r="L52" s="7"/>
      <c r="Q52" s="2"/>
      <c r="U52" s="2"/>
      <c r="BU52" s="3"/>
    </row>
    <row r="53" spans="3:73" s="1" customFormat="1" ht="11.25" customHeight="1">
      <c r="C53" s="2"/>
      <c r="G53" s="2"/>
      <c r="L53" s="7"/>
      <c r="Q53" s="2"/>
      <c r="U53" s="2"/>
      <c r="BU53" s="3"/>
    </row>
    <row r="54" spans="3:73" s="1" customFormat="1" ht="11.25" customHeight="1">
      <c r="C54" s="2"/>
      <c r="G54" s="2"/>
      <c r="L54" s="7"/>
      <c r="Q54" s="2"/>
      <c r="U54" s="2"/>
      <c r="BU54" s="3"/>
    </row>
    <row r="55" spans="3:73" s="1" customFormat="1" ht="11.25" customHeight="1">
      <c r="C55" s="2"/>
      <c r="G55" s="2"/>
      <c r="Q55" s="2"/>
      <c r="U55" s="2"/>
      <c r="BU55" s="3"/>
    </row>
    <row r="56" s="1" customFormat="1" ht="11.25" customHeight="1">
      <c r="Q56" s="2"/>
    </row>
    <row r="57" s="1" customFormat="1" ht="11.25" customHeight="1">
      <c r="Q57" s="2"/>
    </row>
    <row r="58" spans="17:62" s="1" customFormat="1" ht="11.25" customHeight="1">
      <c r="Q58" s="2"/>
      <c r="Z58" s="2"/>
      <c r="BF58" s="3"/>
      <c r="BG58" s="3"/>
      <c r="BJ58" s="3"/>
    </row>
    <row r="59" spans="17:62" s="1" customFormat="1" ht="11.25" customHeight="1">
      <c r="Q59" s="2"/>
      <c r="Z59" s="2"/>
      <c r="BF59" s="3"/>
      <c r="BG59" s="3"/>
      <c r="BJ59" s="3"/>
    </row>
    <row r="60" spans="17:62" s="1" customFormat="1" ht="11.25" customHeight="1">
      <c r="Q60" s="2"/>
      <c r="Z60" s="2"/>
      <c r="BF60" s="3"/>
      <c r="BG60" s="3"/>
      <c r="BJ60" s="3"/>
    </row>
    <row r="61" spans="17:62" s="1" customFormat="1" ht="11.25" customHeight="1">
      <c r="Q61" s="2"/>
      <c r="Z61" s="2"/>
      <c r="BF61" s="3"/>
      <c r="BG61" s="3"/>
      <c r="BJ61" s="3"/>
    </row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pans="2:71" s="1" customFormat="1" ht="11.25" customHeight="1">
      <c r="B69" s="2"/>
      <c r="P69" s="2"/>
      <c r="AQ69" s="2"/>
      <c r="BS69" s="2"/>
    </row>
    <row r="70" spans="2:71" s="1" customFormat="1" ht="11.25" customHeight="1">
      <c r="B70" s="2"/>
      <c r="P70" s="2"/>
      <c r="BE70" s="2"/>
      <c r="BS70" s="2"/>
    </row>
    <row r="71" spans="8:57" s="1" customFormat="1" ht="11.25" customHeight="1">
      <c r="H71" s="2"/>
      <c r="J71" s="2"/>
      <c r="K71" s="2"/>
      <c r="L71" s="2"/>
      <c r="M71" s="2"/>
      <c r="N71" s="2"/>
      <c r="V71" s="2"/>
      <c r="X71" s="2"/>
      <c r="Y71" s="2"/>
      <c r="Z71" s="2"/>
      <c r="AA71" s="2"/>
      <c r="AX71" s="2"/>
      <c r="AZ71" s="2"/>
      <c r="BA71" s="2"/>
      <c r="BB71" s="2"/>
      <c r="BE71" s="2"/>
    </row>
    <row r="72" spans="2:82" s="1" customFormat="1" ht="11.25" customHeight="1">
      <c r="B72" s="2"/>
      <c r="C72" s="2"/>
      <c r="E72" s="2"/>
      <c r="G72" s="2"/>
      <c r="H72" s="2"/>
      <c r="J72" s="2"/>
      <c r="K72" s="2"/>
      <c r="L72" s="2"/>
      <c r="M72" s="2"/>
      <c r="N72" s="2"/>
      <c r="P72" s="2"/>
      <c r="Q72" s="2"/>
      <c r="S72" s="2"/>
      <c r="U72" s="2"/>
      <c r="V72" s="2"/>
      <c r="X72" s="2"/>
      <c r="Y72" s="2"/>
      <c r="Z72" s="2"/>
      <c r="AA72" s="2"/>
      <c r="AJ72" s="2"/>
      <c r="AL72" s="2"/>
      <c r="AM72" s="2"/>
      <c r="AN72" s="2"/>
      <c r="AQ72" s="2"/>
      <c r="AR72" s="2"/>
      <c r="AS72" s="2"/>
      <c r="AU72" s="2"/>
      <c r="AW72" s="2"/>
      <c r="AX72" s="2"/>
      <c r="AZ72" s="2"/>
      <c r="BA72" s="2"/>
      <c r="BB72" s="2"/>
      <c r="BC72" s="2"/>
      <c r="BZ72" s="2"/>
      <c r="CB72" s="2"/>
      <c r="CC72" s="2"/>
      <c r="CD72" s="2"/>
    </row>
    <row r="73" spans="2:83" s="1" customFormat="1" ht="11.25" customHeight="1">
      <c r="B73" s="2"/>
      <c r="C73" s="2"/>
      <c r="E73" s="2"/>
      <c r="G73" s="2"/>
      <c r="H73" s="2"/>
      <c r="J73" s="2"/>
      <c r="K73" s="2"/>
      <c r="L73" s="2"/>
      <c r="M73" s="2"/>
      <c r="N73" s="2"/>
      <c r="P73" s="2"/>
      <c r="Q73" s="2"/>
      <c r="S73" s="2"/>
      <c r="U73" s="2"/>
      <c r="V73" s="2"/>
      <c r="X73" s="2"/>
      <c r="Y73" s="2"/>
      <c r="Z73" s="2"/>
      <c r="AA73" s="2"/>
      <c r="AG73" s="2"/>
      <c r="AI73" s="2"/>
      <c r="AJ73" s="2"/>
      <c r="AL73" s="2"/>
      <c r="AM73" s="2"/>
      <c r="AN73" s="2"/>
      <c r="BL73" s="2"/>
      <c r="BN73" s="2"/>
      <c r="BO73" s="2"/>
      <c r="BP73" s="2"/>
      <c r="BS73" s="2"/>
      <c r="BT73" s="2"/>
      <c r="BU73" s="2"/>
      <c r="BW73" s="2"/>
      <c r="BY73" s="2"/>
      <c r="BZ73" s="2"/>
      <c r="CB73" s="2"/>
      <c r="CC73" s="2"/>
      <c r="CD73" s="2"/>
      <c r="CE73" s="2"/>
    </row>
    <row r="74" spans="15:69" s="1" customFormat="1" ht="11.25" customHeight="1">
      <c r="O74" s="9"/>
      <c r="BE74" s="2"/>
      <c r="BF74" s="2"/>
      <c r="BG74" s="2"/>
      <c r="BI74" s="2"/>
      <c r="BK74" s="2"/>
      <c r="BL74" s="2"/>
      <c r="BN74" s="2"/>
      <c r="BO74" s="2"/>
      <c r="BP74" s="2"/>
      <c r="BQ74" s="2"/>
    </row>
    <row r="75" spans="19:26" s="1" customFormat="1" ht="11.25" customHeight="1">
      <c r="S75" s="2"/>
      <c r="W75" s="7"/>
      <c r="X75" s="2"/>
      <c r="Z75" s="2"/>
    </row>
    <row r="76" spans="19:26" s="1" customFormat="1" ht="11.25" customHeight="1">
      <c r="S76" s="2"/>
      <c r="W76" s="7"/>
      <c r="X76" s="2"/>
      <c r="Z76" s="2"/>
    </row>
    <row r="77" spans="19:26" s="1" customFormat="1" ht="11.25" customHeight="1">
      <c r="S77" s="2"/>
      <c r="W77" s="7"/>
      <c r="X77" s="2"/>
      <c r="Z77" s="2"/>
    </row>
    <row r="78" spans="19:26" s="1" customFormat="1" ht="11.25" customHeight="1">
      <c r="S78" s="2"/>
      <c r="X78" s="2"/>
      <c r="Z78" s="2"/>
    </row>
    <row r="79" s="1" customFormat="1" ht="11.25" customHeight="1"/>
    <row r="80" s="1" customFormat="1" ht="11.25" customHeight="1">
      <c r="A80" s="9"/>
    </row>
    <row r="81" spans="3:104" s="1" customFormat="1" ht="11.25" customHeight="1">
      <c r="C81" s="2"/>
      <c r="D81" s="2"/>
      <c r="E81" s="2"/>
      <c r="F81" s="3"/>
      <c r="G81" s="2"/>
      <c r="H81" s="2"/>
      <c r="I81" s="2"/>
      <c r="J81" s="2"/>
      <c r="Q81" s="3"/>
      <c r="CZ81" s="1" t="s">
        <v>11</v>
      </c>
    </row>
    <row r="82" spans="3:17" s="1" customFormat="1" ht="11.25" customHeight="1">
      <c r="C82" s="2"/>
      <c r="D82" s="2"/>
      <c r="E82" s="2"/>
      <c r="F82" s="3"/>
      <c r="G82" s="2"/>
      <c r="H82" s="2"/>
      <c r="I82" s="2"/>
      <c r="J82" s="2"/>
      <c r="Q82" s="3"/>
    </row>
    <row r="83" spans="3:17" s="1" customFormat="1" ht="11.25" customHeight="1">
      <c r="C83" s="2"/>
      <c r="D83" s="2"/>
      <c r="E83" s="2"/>
      <c r="F83" s="3"/>
      <c r="G83" s="2"/>
      <c r="H83" s="2"/>
      <c r="I83" s="2"/>
      <c r="J83" s="2"/>
      <c r="Q83" s="3"/>
    </row>
    <row r="84" spans="3:17" s="1" customFormat="1" ht="11.25" customHeight="1">
      <c r="C84" s="2"/>
      <c r="D84" s="2"/>
      <c r="E84" s="2"/>
      <c r="G84" s="2"/>
      <c r="H84" s="2"/>
      <c r="I84" s="2"/>
      <c r="J84" s="2"/>
      <c r="Q84" s="3"/>
    </row>
    <row r="85" s="1" customFormat="1" ht="11.25" customHeight="1"/>
    <row r="86" s="1" customFormat="1" ht="11.25" customHeight="1">
      <c r="A86" s="9"/>
    </row>
    <row r="87" spans="3:26" s="1" customFormat="1" ht="11.25" customHeight="1">
      <c r="C87" s="2"/>
      <c r="D87" s="3"/>
      <c r="H87" s="2"/>
      <c r="S87" s="2"/>
      <c r="T87" s="3"/>
      <c r="W87" s="2"/>
      <c r="Z87" s="2"/>
    </row>
    <row r="88" spans="3:26" s="1" customFormat="1" ht="11.25" customHeight="1">
      <c r="C88" s="2"/>
      <c r="D88" s="3"/>
      <c r="H88" s="2"/>
      <c r="S88" s="2"/>
      <c r="T88" s="3"/>
      <c r="W88" s="2"/>
      <c r="Z88" s="2"/>
    </row>
    <row r="89" spans="3:26" s="1" customFormat="1" ht="11.25" customHeight="1">
      <c r="C89" s="2"/>
      <c r="D89" s="3"/>
      <c r="H89" s="2"/>
      <c r="S89" s="2"/>
      <c r="T89" s="3"/>
      <c r="W89" s="2"/>
      <c r="Z89" s="2"/>
    </row>
    <row r="90" spans="3:78" s="1" customFormat="1" ht="11.25" customHeight="1">
      <c r="C90" s="2"/>
      <c r="H90" s="2"/>
      <c r="S90" s="2"/>
      <c r="W90" s="2"/>
      <c r="Z90" s="2"/>
      <c r="BU90" s="3"/>
      <c r="BZ90" s="3"/>
    </row>
    <row r="91" spans="4:78" s="1" customFormat="1" ht="11.25" customHeight="1">
      <c r="D91" s="3"/>
      <c r="H91" s="3"/>
      <c r="I91" s="3"/>
      <c r="S91" s="3"/>
      <c r="T91" s="3"/>
      <c r="BU91" s="3"/>
      <c r="BZ91" s="3"/>
    </row>
    <row r="92" spans="73:78" s="1" customFormat="1" ht="11.25" customHeight="1">
      <c r="BU92" s="3"/>
      <c r="BZ92" s="3"/>
    </row>
    <row r="93" spans="4:78" s="1" customFormat="1" ht="11.25" customHeight="1">
      <c r="D93" s="3"/>
      <c r="E93" s="2"/>
      <c r="H93" s="3"/>
      <c r="I93" s="2"/>
      <c r="J93" s="2"/>
      <c r="BU93" s="3"/>
      <c r="BZ93" s="3"/>
    </row>
    <row r="94" spans="4:78" s="1" customFormat="1" ht="11.25" customHeight="1">
      <c r="D94" s="3"/>
      <c r="E94" s="2"/>
      <c r="H94" s="3"/>
      <c r="I94" s="2"/>
      <c r="J94" s="2"/>
      <c r="BU94" s="3"/>
      <c r="BZ94" s="3"/>
    </row>
    <row r="95" spans="4:78" s="1" customFormat="1" ht="11.25" customHeight="1">
      <c r="D95" s="3"/>
      <c r="E95" s="2"/>
      <c r="H95" s="3"/>
      <c r="I95" s="2"/>
      <c r="J95" s="2"/>
      <c r="BU95" s="3"/>
      <c r="BZ95" s="3"/>
    </row>
    <row r="96" spans="5:78" s="1" customFormat="1" ht="11.25" customHeight="1">
      <c r="E96" s="2"/>
      <c r="I96" s="2"/>
      <c r="J96" s="2"/>
      <c r="BU96" s="3"/>
      <c r="BZ96" s="3"/>
    </row>
    <row r="97" spans="4:78" s="1" customFormat="1" ht="11.25" customHeight="1">
      <c r="D97" s="3"/>
      <c r="H97" s="3"/>
      <c r="BU97" s="3"/>
      <c r="BZ97" s="3"/>
    </row>
    <row r="98" spans="23:78" s="1" customFormat="1" ht="11.25" customHeight="1">
      <c r="W98" s="3"/>
      <c r="BU98" s="3"/>
      <c r="BZ98" s="3"/>
    </row>
    <row r="99" spans="3:78" s="1" customFormat="1" ht="11.25" customHeight="1">
      <c r="C99" s="2"/>
      <c r="H99" s="3"/>
      <c r="I99" s="7"/>
      <c r="J99" s="2"/>
      <c r="R99" s="2"/>
      <c r="T99" s="2"/>
      <c r="V99" s="2"/>
      <c r="X99" s="2"/>
      <c r="Y99" s="2"/>
      <c r="Z99" s="2"/>
      <c r="BU99" s="3"/>
      <c r="BZ99" s="3"/>
    </row>
    <row r="100" spans="3:26" s="1" customFormat="1" ht="11.25" customHeight="1">
      <c r="C100" s="2"/>
      <c r="H100" s="3"/>
      <c r="I100" s="7"/>
      <c r="J100" s="2"/>
      <c r="R100" s="2"/>
      <c r="T100" s="2"/>
      <c r="V100" s="2"/>
      <c r="X100" s="2"/>
      <c r="Y100" s="2"/>
      <c r="Z100" s="2"/>
    </row>
    <row r="101" spans="3:26" s="1" customFormat="1" ht="11.25" customHeight="1">
      <c r="C101" s="2"/>
      <c r="H101" s="3"/>
      <c r="I101" s="7"/>
      <c r="J101" s="2"/>
      <c r="R101" s="2"/>
      <c r="T101" s="2"/>
      <c r="V101" s="2"/>
      <c r="X101" s="2"/>
      <c r="Y101" s="2"/>
      <c r="Z101" s="2"/>
    </row>
    <row r="102" spans="3:26" s="1" customFormat="1" ht="11.25" customHeight="1">
      <c r="C102" s="2"/>
      <c r="J102" s="2"/>
      <c r="R102" s="2"/>
      <c r="T102" s="2"/>
      <c r="V102" s="2"/>
      <c r="X102" s="2"/>
      <c r="Y102" s="2"/>
      <c r="Z102" s="2"/>
    </row>
    <row r="103" s="1" customFormat="1" ht="11.25" customHeight="1"/>
    <row r="104" s="1" customFormat="1" ht="11.25" customHeight="1"/>
    <row r="105" spans="5:107" s="1" customFormat="1" ht="11.25" customHeight="1">
      <c r="E105" s="2"/>
      <c r="H105" s="2"/>
      <c r="I105" s="2"/>
      <c r="J105" s="2"/>
      <c r="Q105" s="2"/>
      <c r="U105" s="2"/>
      <c r="DC105" s="1" t="s">
        <v>9</v>
      </c>
    </row>
    <row r="106" spans="5:21" s="1" customFormat="1" ht="11.25" customHeight="1">
      <c r="E106" s="2"/>
      <c r="H106" s="2"/>
      <c r="I106" s="2"/>
      <c r="J106" s="2"/>
      <c r="Q106" s="2"/>
      <c r="U106" s="2"/>
    </row>
    <row r="107" spans="5:21" s="1" customFormat="1" ht="11.25" customHeight="1">
      <c r="E107" s="2"/>
      <c r="H107" s="2"/>
      <c r="I107" s="2"/>
      <c r="J107" s="2"/>
      <c r="Q107" s="2"/>
      <c r="U107" s="2"/>
    </row>
    <row r="108" spans="5:21" s="1" customFormat="1" ht="11.25" customHeight="1">
      <c r="E108" s="2"/>
      <c r="H108" s="2"/>
      <c r="I108" s="2"/>
      <c r="J108" s="2"/>
      <c r="Q108" s="2"/>
      <c r="U108" s="2"/>
    </row>
    <row r="109" spans="5:8" s="1" customFormat="1" ht="11.25" customHeight="1">
      <c r="E109" s="3"/>
      <c r="H109" s="3"/>
    </row>
    <row r="110" s="1" customFormat="1" ht="11.25" customHeight="1"/>
    <row r="111" spans="7:12" s="1" customFormat="1" ht="11.25" customHeight="1">
      <c r="G111" s="2"/>
      <c r="J111" s="2"/>
      <c r="L111" s="2"/>
    </row>
    <row r="112" spans="7:12" s="1" customFormat="1" ht="11.25" customHeight="1">
      <c r="G112" s="2"/>
      <c r="J112" s="2"/>
      <c r="L112" s="2"/>
    </row>
    <row r="113" spans="7:12" s="1" customFormat="1" ht="11.25" customHeight="1">
      <c r="G113" s="2"/>
      <c r="J113" s="2"/>
      <c r="L113" s="2"/>
    </row>
    <row r="114" spans="7:12" s="1" customFormat="1" ht="11.25" customHeight="1">
      <c r="G114" s="2"/>
      <c r="J114" s="2"/>
      <c r="L114" s="2"/>
    </row>
    <row r="115" s="1" customFormat="1" ht="11.25" customHeight="1"/>
    <row r="116" s="1" customFormat="1" ht="11.25" customHeight="1">
      <c r="A116" s="9"/>
    </row>
    <row r="117" spans="4:26" s="1" customFormat="1" ht="11.25" customHeight="1">
      <c r="D117" s="2"/>
      <c r="H117" s="2"/>
      <c r="J117" s="2"/>
      <c r="Q117" s="2"/>
      <c r="S117" s="2"/>
      <c r="U117" s="7"/>
      <c r="V117" s="7"/>
      <c r="W117" s="2"/>
      <c r="Z117" s="2"/>
    </row>
    <row r="118" spans="4:26" s="1" customFormat="1" ht="11.25" customHeight="1">
      <c r="D118" s="2"/>
      <c r="H118" s="2"/>
      <c r="J118" s="2"/>
      <c r="Q118" s="2"/>
      <c r="S118" s="2"/>
      <c r="U118" s="7"/>
      <c r="V118" s="7"/>
      <c r="W118" s="2"/>
      <c r="Z118" s="2"/>
    </row>
    <row r="119" spans="4:26" s="1" customFormat="1" ht="11.25" customHeight="1">
      <c r="D119" s="2"/>
      <c r="H119" s="2"/>
      <c r="J119" s="2"/>
      <c r="Q119" s="2"/>
      <c r="S119" s="2"/>
      <c r="U119" s="7"/>
      <c r="V119" s="7"/>
      <c r="W119" s="2"/>
      <c r="Z119" s="2"/>
    </row>
    <row r="120" spans="4:26" s="1" customFormat="1" ht="11.25" customHeight="1">
      <c r="D120" s="2"/>
      <c r="H120" s="2"/>
      <c r="J120" s="2"/>
      <c r="Q120" s="2"/>
      <c r="S120" s="2"/>
      <c r="U120" s="7"/>
      <c r="V120" s="7"/>
      <c r="W120" s="2"/>
      <c r="Z120" s="2"/>
    </row>
    <row r="121" s="1" customFormat="1" ht="11.25" customHeight="1"/>
    <row r="122" spans="25:27" s="1" customFormat="1" ht="11.25" customHeight="1">
      <c r="Y122" s="2"/>
      <c r="Z122" s="2"/>
      <c r="AA122" s="2"/>
    </row>
    <row r="123" spans="5:27" s="1" customFormat="1" ht="11.25" customHeight="1">
      <c r="E123" s="3"/>
      <c r="S123" s="2"/>
      <c r="T123" s="3"/>
      <c r="V123" s="3"/>
      <c r="W123" s="3"/>
      <c r="X123" s="3"/>
      <c r="Y123" s="5"/>
      <c r="Z123" s="2"/>
      <c r="AA123" s="5"/>
    </row>
    <row r="124" spans="5:27" s="1" customFormat="1" ht="11.25" customHeight="1">
      <c r="E124" s="3"/>
      <c r="S124" s="2"/>
      <c r="T124" s="3"/>
      <c r="V124" s="3"/>
      <c r="W124" s="3"/>
      <c r="X124" s="3"/>
      <c r="Y124" s="5"/>
      <c r="Z124" s="2"/>
      <c r="AA124" s="5"/>
    </row>
    <row r="125" spans="5:27" s="1" customFormat="1" ht="11.25" customHeight="1">
      <c r="E125" s="3"/>
      <c r="S125" s="2"/>
      <c r="T125" s="3"/>
      <c r="V125" s="3"/>
      <c r="W125" s="3"/>
      <c r="X125" s="3"/>
      <c r="Y125" s="5"/>
      <c r="Z125" s="2"/>
      <c r="AA125" s="5"/>
    </row>
    <row r="126" spans="5:27" s="1" customFormat="1" ht="11.25" customHeight="1">
      <c r="E126" s="3"/>
      <c r="S126" s="2"/>
      <c r="Y126" s="5"/>
      <c r="Z126" s="2"/>
      <c r="AA126" s="5"/>
    </row>
    <row r="127" s="1" customFormat="1" ht="11.25" customHeight="1"/>
    <row r="128" spans="25:26" s="1" customFormat="1" ht="11.25" customHeight="1">
      <c r="Y128" s="2"/>
      <c r="Z128" s="2"/>
    </row>
    <row r="129" s="1" customFormat="1" ht="11.25" customHeight="1"/>
    <row r="130" spans="36:68" s="1" customFormat="1" ht="11.25" customHeight="1">
      <c r="AJ130" s="2"/>
      <c r="AL130" s="2"/>
      <c r="AM130" s="2"/>
      <c r="AN130" s="2"/>
      <c r="AX130" s="2"/>
      <c r="AZ130" s="2"/>
      <c r="BA130" s="2"/>
      <c r="BB130" s="2"/>
      <c r="BL130" s="2"/>
      <c r="BN130" s="2"/>
      <c r="BO130" s="2"/>
      <c r="BP130" s="2"/>
    </row>
    <row r="131" spans="29:69" s="1" customFormat="1" ht="11.25" customHeight="1">
      <c r="AC131" s="2"/>
      <c r="AD131" s="2"/>
      <c r="AE131" s="2"/>
      <c r="AG131" s="2"/>
      <c r="AI131" s="2"/>
      <c r="AJ131" s="2"/>
      <c r="AL131" s="2"/>
      <c r="AM131" s="2"/>
      <c r="AN131" s="2"/>
      <c r="AO131" s="2"/>
      <c r="AQ131" s="2"/>
      <c r="AR131" s="2"/>
      <c r="AS131" s="2"/>
      <c r="AU131" s="2"/>
      <c r="AW131" s="2"/>
      <c r="AX131" s="2"/>
      <c r="AZ131" s="2"/>
      <c r="BA131" s="2"/>
      <c r="BB131" s="2"/>
      <c r="BC131" s="2"/>
      <c r="BE131" s="2"/>
      <c r="BF131" s="2"/>
      <c r="BG131" s="2"/>
      <c r="BI131" s="2"/>
      <c r="BK131" s="2"/>
      <c r="BL131" s="2"/>
      <c r="BN131" s="2"/>
      <c r="BO131" s="2"/>
      <c r="BP131" s="2" t="s">
        <v>23</v>
      </c>
      <c r="BQ131" s="2" t="s">
        <v>10</v>
      </c>
    </row>
    <row r="132" s="1" customFormat="1" ht="11.25" customHeight="1"/>
    <row r="133" s="1" customFormat="1" ht="11.25" customHeight="1"/>
    <row r="134" spans="2:45" s="1" customFormat="1" ht="11.25" customHeight="1">
      <c r="B134" s="2"/>
      <c r="P134" s="2"/>
      <c r="AE134" s="3"/>
      <c r="AS134" s="3"/>
    </row>
    <row r="135" spans="2:45" s="1" customFormat="1" ht="11.25" customHeight="1">
      <c r="B135" s="2"/>
      <c r="P135" s="2"/>
      <c r="AE135" s="3"/>
      <c r="AS135" s="3"/>
    </row>
    <row r="136" spans="8:45" s="1" customFormat="1" ht="11.25" customHeight="1">
      <c r="H136" s="2"/>
      <c r="J136" s="2"/>
      <c r="K136" s="2"/>
      <c r="L136" s="2"/>
      <c r="M136" s="2"/>
      <c r="N136" s="2"/>
      <c r="V136" s="2"/>
      <c r="X136" s="2"/>
      <c r="Y136" s="2"/>
      <c r="Z136" s="2"/>
      <c r="AA136" s="2"/>
      <c r="AE136" s="3"/>
      <c r="AS136" s="3"/>
    </row>
    <row r="137" spans="2:45" s="1" customFormat="1" ht="11.25" customHeight="1">
      <c r="B137" s="2"/>
      <c r="C137" s="2"/>
      <c r="E137" s="2"/>
      <c r="G137" s="2"/>
      <c r="H137" s="2"/>
      <c r="J137" s="2"/>
      <c r="K137" s="2"/>
      <c r="L137" s="2"/>
      <c r="M137" s="2"/>
      <c r="N137" s="2"/>
      <c r="P137" s="2"/>
      <c r="Q137" s="2"/>
      <c r="S137" s="2"/>
      <c r="U137" s="2"/>
      <c r="V137" s="2"/>
      <c r="X137" s="2"/>
      <c r="Y137" s="2"/>
      <c r="Z137" s="2"/>
      <c r="AA137" s="2"/>
      <c r="AE137" s="3"/>
      <c r="AS137" s="3"/>
    </row>
    <row r="138" spans="2:27" s="1" customFormat="1" ht="11.25" customHeight="1">
      <c r="B138" s="2"/>
      <c r="C138" s="2"/>
      <c r="E138" s="2"/>
      <c r="G138" s="2"/>
      <c r="H138" s="2"/>
      <c r="J138" s="2"/>
      <c r="K138" s="2"/>
      <c r="L138" s="2"/>
      <c r="M138" s="2"/>
      <c r="N138" s="2"/>
      <c r="P138" s="2"/>
      <c r="Q138" s="2"/>
      <c r="S138" s="2"/>
      <c r="U138" s="2"/>
      <c r="V138" s="2"/>
      <c r="X138" s="2"/>
      <c r="Y138" s="2"/>
      <c r="Z138" s="2"/>
      <c r="AA138" s="2"/>
    </row>
    <row r="139" s="1" customFormat="1" ht="11.25" customHeight="1"/>
    <row r="140" spans="3:26" s="1" customFormat="1" ht="11.25" customHeight="1">
      <c r="C140" s="2"/>
      <c r="G140" s="2"/>
      <c r="T140" s="3"/>
      <c r="V140" s="2"/>
      <c r="W140" s="2"/>
      <c r="X140" s="3"/>
      <c r="Y140" s="3"/>
      <c r="Z140" s="3"/>
    </row>
    <row r="141" spans="3:26" s="1" customFormat="1" ht="11.25" customHeight="1">
      <c r="C141" s="2"/>
      <c r="G141" s="2"/>
      <c r="T141" s="3"/>
      <c r="V141" s="2"/>
      <c r="W141" s="2"/>
      <c r="X141" s="3"/>
      <c r="Y141" s="3"/>
      <c r="Z141" s="3"/>
    </row>
    <row r="142" spans="3:26" s="1" customFormat="1" ht="11.25" customHeight="1">
      <c r="C142" s="2"/>
      <c r="G142" s="2"/>
      <c r="T142" s="3"/>
      <c r="V142" s="2"/>
      <c r="W142" s="2"/>
      <c r="X142" s="3"/>
      <c r="Y142" s="3"/>
      <c r="Z142" s="3"/>
    </row>
    <row r="143" spans="3:26" s="1" customFormat="1" ht="11.25" customHeight="1">
      <c r="C143" s="2"/>
      <c r="G143" s="2"/>
      <c r="V143" s="2"/>
      <c r="W143" s="2"/>
      <c r="X143" s="3"/>
      <c r="Y143" s="3"/>
      <c r="Z143" s="3"/>
    </row>
    <row r="144" s="1" customFormat="1" ht="11.25" customHeight="1"/>
    <row r="145" s="1" customFormat="1" ht="11.25" customHeight="1"/>
    <row r="146" spans="3:61" s="1" customFormat="1" ht="11.25" customHeight="1">
      <c r="C146" s="2"/>
      <c r="J146" s="2"/>
      <c r="AF146" s="3"/>
      <c r="AG146" s="3"/>
      <c r="AI146" s="3"/>
      <c r="BG146" s="3"/>
      <c r="BI146" s="3"/>
    </row>
    <row r="147" spans="3:61" s="1" customFormat="1" ht="11.25" customHeight="1">
      <c r="C147" s="2"/>
      <c r="J147" s="2"/>
      <c r="AF147" s="3"/>
      <c r="AG147" s="3"/>
      <c r="AI147" s="3"/>
      <c r="BG147" s="3"/>
      <c r="BI147" s="3"/>
    </row>
    <row r="148" spans="3:61" s="1" customFormat="1" ht="11.25" customHeight="1">
      <c r="C148" s="2"/>
      <c r="J148" s="2"/>
      <c r="AF148" s="3"/>
      <c r="AG148" s="3"/>
      <c r="AI148" s="3"/>
      <c r="BG148" s="3"/>
      <c r="BI148" s="3"/>
    </row>
    <row r="149" spans="3:61" s="1" customFormat="1" ht="11.25" customHeight="1">
      <c r="C149" s="2"/>
      <c r="J149" s="2"/>
      <c r="AF149" s="3"/>
      <c r="AG149" s="3"/>
      <c r="AI149" s="3"/>
      <c r="BG149" s="3"/>
      <c r="BI149" s="3"/>
    </row>
    <row r="150" s="1" customFormat="1" ht="11.25" customHeight="1"/>
    <row r="151" s="1" customFormat="1" ht="11.25" customHeight="1">
      <c r="R151" s="3"/>
    </row>
    <row r="152" spans="5:66" s="1" customFormat="1" ht="11.25" customHeight="1">
      <c r="E152" s="7"/>
      <c r="K152" s="7"/>
      <c r="R152" s="2"/>
      <c r="T152" s="2"/>
      <c r="V152" s="2"/>
      <c r="Y152" s="2"/>
      <c r="Z152" s="2"/>
      <c r="AG152" s="3"/>
      <c r="AS152" s="3"/>
      <c r="BJ152" s="3"/>
      <c r="BL152" s="3"/>
      <c r="BM152" s="3"/>
      <c r="BN152" s="3"/>
    </row>
    <row r="153" spans="5:66" s="1" customFormat="1" ht="11.25" customHeight="1">
      <c r="E153" s="7"/>
      <c r="K153" s="7"/>
      <c r="R153" s="2"/>
      <c r="T153" s="2"/>
      <c r="V153" s="2"/>
      <c r="Y153" s="2"/>
      <c r="Z153" s="2"/>
      <c r="AG153" s="3"/>
      <c r="AS153" s="3"/>
      <c r="BJ153" s="3"/>
      <c r="BL153" s="3"/>
      <c r="BM153" s="3"/>
      <c r="BN153" s="3"/>
    </row>
    <row r="154" spans="5:66" s="1" customFormat="1" ht="11.25" customHeight="1">
      <c r="E154" s="7"/>
      <c r="K154" s="7"/>
      <c r="R154" s="2"/>
      <c r="T154" s="2"/>
      <c r="V154" s="2"/>
      <c r="Y154" s="2"/>
      <c r="Z154" s="2"/>
      <c r="AG154" s="3"/>
      <c r="AS154" s="3"/>
      <c r="BJ154" s="3"/>
      <c r="BL154" s="3"/>
      <c r="BM154" s="3"/>
      <c r="BN154" s="3"/>
    </row>
    <row r="155" spans="5:66" s="1" customFormat="1" ht="11.25" customHeight="1">
      <c r="E155" s="7"/>
      <c r="R155" s="2"/>
      <c r="T155" s="2"/>
      <c r="V155" s="2"/>
      <c r="Y155" s="2"/>
      <c r="Z155" s="2"/>
      <c r="AG155" s="3"/>
      <c r="AS155" s="3"/>
      <c r="BJ155" s="3"/>
      <c r="BL155" s="3"/>
      <c r="BM155" s="3"/>
      <c r="BN155" s="3"/>
    </row>
    <row r="156" s="1" customFormat="1" ht="11.25" customHeight="1"/>
    <row r="157" s="1" customFormat="1" ht="11.25" customHeight="1"/>
    <row r="158" spans="7:48" s="1" customFormat="1" ht="11.25" customHeight="1">
      <c r="G158" s="7"/>
      <c r="L158" s="7"/>
      <c r="AG158" s="3"/>
      <c r="AJ158" s="3"/>
      <c r="AU158" s="3"/>
      <c r="AV158" s="3"/>
    </row>
    <row r="159" spans="7:48" s="1" customFormat="1" ht="11.25" customHeight="1">
      <c r="G159" s="7"/>
      <c r="L159" s="7"/>
      <c r="AG159" s="3"/>
      <c r="AJ159" s="3"/>
      <c r="AU159" s="3"/>
      <c r="AV159" s="3"/>
    </row>
    <row r="160" spans="7:48" s="1" customFormat="1" ht="11.25" customHeight="1">
      <c r="G160" s="7"/>
      <c r="L160" s="7"/>
      <c r="AG160" s="3"/>
      <c r="AJ160" s="3"/>
      <c r="AU160" s="3"/>
      <c r="AV160" s="3"/>
    </row>
    <row r="161" spans="33:48" s="1" customFormat="1" ht="11.25" customHeight="1">
      <c r="AG161" s="3"/>
      <c r="AJ161" s="3"/>
      <c r="AU161" s="3"/>
      <c r="AV161" s="3"/>
    </row>
    <row r="162" s="1" customFormat="1" ht="11.25" customHeight="1"/>
    <row r="163" s="1" customFormat="1" ht="11.25" customHeight="1"/>
    <row r="164" spans="6:12" s="1" customFormat="1" ht="11.25" customHeight="1">
      <c r="F164" s="3"/>
      <c r="J164" s="7"/>
      <c r="L164" s="7"/>
    </row>
    <row r="165" spans="6:12" s="1" customFormat="1" ht="11.25" customHeight="1">
      <c r="F165" s="3"/>
      <c r="J165" s="7"/>
      <c r="L165" s="7"/>
    </row>
    <row r="166" spans="6:12" s="1" customFormat="1" ht="11.25" customHeight="1">
      <c r="F166" s="3"/>
      <c r="J166" s="7"/>
      <c r="L166" s="7"/>
    </row>
    <row r="167" s="1" customFormat="1" ht="11.25" customHeight="1"/>
    <row r="168" s="1" customFormat="1" ht="11.25" customHeight="1"/>
    <row r="169" s="1" customFormat="1" ht="11.25" customHeight="1"/>
    <row r="170" spans="7:9" s="1" customFormat="1" ht="11.25" customHeight="1">
      <c r="G170" s="2"/>
      <c r="I170" s="2"/>
    </row>
    <row r="171" spans="7:9" s="1" customFormat="1" ht="11.25" customHeight="1">
      <c r="G171" s="2"/>
      <c r="I171" s="2"/>
    </row>
    <row r="172" spans="7:9" s="1" customFormat="1" ht="11.25" customHeight="1">
      <c r="G172" s="2"/>
      <c r="I172" s="2"/>
    </row>
    <row r="173" spans="7:9" s="1" customFormat="1" ht="11.25" customHeight="1">
      <c r="G173" s="2"/>
      <c r="I173" s="2"/>
    </row>
    <row r="174" s="1" customFormat="1" ht="11.25" customHeight="1"/>
    <row r="175" spans="1:60" s="1" customFormat="1" ht="11.25" customHeight="1">
      <c r="A175" s="9"/>
      <c r="AY175" s="3"/>
      <c r="BH175" s="3"/>
    </row>
    <row r="176" spans="7:65" s="1" customFormat="1" ht="11.25" customHeight="1">
      <c r="G176" s="2"/>
      <c r="K176" s="2"/>
      <c r="L176" s="2"/>
      <c r="Q176" s="2"/>
      <c r="U176" s="2"/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7:65" s="1" customFormat="1" ht="11.25" customHeight="1">
      <c r="G177" s="2"/>
      <c r="K177" s="2"/>
      <c r="L177" s="2"/>
      <c r="Q177" s="2"/>
      <c r="U177" s="2"/>
      <c r="AE177" s="3"/>
      <c r="AT177" s="3"/>
      <c r="AX177" s="3"/>
      <c r="AY177" s="3"/>
      <c r="BH177" s="3"/>
      <c r="BJ177" s="3"/>
      <c r="BK177" s="3"/>
      <c r="BL177" s="3"/>
      <c r="BM177" s="3"/>
    </row>
    <row r="178" spans="7:65" s="1" customFormat="1" ht="11.25" customHeight="1">
      <c r="G178" s="2"/>
      <c r="K178" s="2"/>
      <c r="L178" s="2"/>
      <c r="Q178" s="2"/>
      <c r="U178" s="2"/>
      <c r="AE178" s="3"/>
      <c r="AT178" s="3"/>
      <c r="AX178" s="3"/>
      <c r="AY178" s="3"/>
      <c r="BH178" s="3"/>
      <c r="BJ178" s="3"/>
      <c r="BK178" s="3"/>
      <c r="BL178" s="3"/>
      <c r="BM178" s="3"/>
    </row>
    <row r="179" spans="7:65" s="1" customFormat="1" ht="11.25" customHeight="1">
      <c r="G179" s="2"/>
      <c r="K179" s="2"/>
      <c r="Q179" s="2"/>
      <c r="U179" s="2"/>
      <c r="AE179" s="3"/>
      <c r="AT179" s="3"/>
      <c r="AX179" s="3"/>
      <c r="AY179" s="3"/>
      <c r="BH179" s="3"/>
      <c r="BJ179" s="3"/>
      <c r="BK179" s="3"/>
      <c r="BL179" s="3"/>
      <c r="BM179" s="3"/>
    </row>
    <row r="180" s="1" customFormat="1" ht="11.25" customHeight="1">
      <c r="Q180" s="2"/>
    </row>
    <row r="181" s="1" customFormat="1" ht="11.25" customHeight="1">
      <c r="Q181" s="2"/>
    </row>
    <row r="182" spans="5:26" s="1" customFormat="1" ht="11.25" customHeight="1">
      <c r="E182" s="3"/>
      <c r="F182" s="3"/>
      <c r="H182" s="2"/>
      <c r="L182" s="2"/>
      <c r="Q182" s="2"/>
      <c r="S182" s="2"/>
      <c r="Z182" s="7"/>
    </row>
    <row r="183" spans="5:26" s="1" customFormat="1" ht="11.25" customHeight="1">
      <c r="E183" s="3"/>
      <c r="F183" s="3"/>
      <c r="H183" s="2"/>
      <c r="L183" s="2"/>
      <c r="Q183" s="2"/>
      <c r="S183" s="2"/>
      <c r="Z183" s="7"/>
    </row>
    <row r="184" spans="5:26" s="1" customFormat="1" ht="11.25" customHeight="1">
      <c r="E184" s="3"/>
      <c r="F184" s="3"/>
      <c r="H184" s="2"/>
      <c r="L184" s="2"/>
      <c r="Q184" s="2"/>
      <c r="S184" s="2"/>
      <c r="Z184" s="7"/>
    </row>
    <row r="185" spans="8:19" s="1" customFormat="1" ht="11.25" customHeight="1">
      <c r="H185" s="2"/>
      <c r="L185" s="2"/>
      <c r="Q185" s="2"/>
      <c r="S185" s="2"/>
    </row>
    <row r="186" s="1" customFormat="1" ht="11.25" customHeight="1">
      <c r="Q186" s="2"/>
    </row>
    <row r="187" s="1" customFormat="1" ht="11.25" customHeight="1">
      <c r="Q187" s="2"/>
    </row>
    <row r="188" spans="17:45" s="1" customFormat="1" ht="11.25" customHeight="1">
      <c r="Q188" s="2"/>
      <c r="V188" s="3"/>
      <c r="W188" s="2"/>
      <c r="Z188" s="2"/>
      <c r="AE188" s="3"/>
      <c r="AH188" s="3"/>
      <c r="AS188" s="3"/>
    </row>
    <row r="189" spans="17:45" s="1" customFormat="1" ht="11.25" customHeight="1">
      <c r="Q189" s="2"/>
      <c r="V189" s="3"/>
      <c r="W189" s="2"/>
      <c r="Z189" s="2"/>
      <c r="AE189" s="3"/>
      <c r="AH189" s="3"/>
      <c r="AS189" s="3"/>
    </row>
    <row r="190" spans="17:45" s="1" customFormat="1" ht="11.25" customHeight="1">
      <c r="Q190" s="2"/>
      <c r="V190" s="3"/>
      <c r="W190" s="2"/>
      <c r="Z190" s="2"/>
      <c r="AE190" s="3"/>
      <c r="AH190" s="3"/>
      <c r="AS190" s="3"/>
    </row>
    <row r="191" spans="17:45" s="1" customFormat="1" ht="11.25" customHeight="1">
      <c r="Q191" s="2"/>
      <c r="W191" s="2"/>
      <c r="Z191" s="2"/>
      <c r="AE191" s="3"/>
      <c r="AH191" s="3"/>
      <c r="AS191" s="3"/>
    </row>
    <row r="192" s="1" customFormat="1" ht="11.25" customHeight="1">
      <c r="AS192" s="3"/>
    </row>
    <row r="193" s="1" customFormat="1" ht="11.25" customHeight="1"/>
    <row r="194" spans="31:50" s="1" customFormat="1" ht="11.25" customHeight="1">
      <c r="AE194" s="3"/>
      <c r="AS194" s="3"/>
      <c r="AV194" s="3"/>
      <c r="AX194" s="3"/>
    </row>
    <row r="195" spans="31:50" s="1" customFormat="1" ht="11.25" customHeight="1">
      <c r="AE195" s="3"/>
      <c r="AS195" s="3"/>
      <c r="AV195" s="3"/>
      <c r="AX195" s="3"/>
    </row>
    <row r="196" spans="31:50" s="1" customFormat="1" ht="11.25" customHeight="1">
      <c r="AE196" s="3"/>
      <c r="AS196" s="3"/>
      <c r="AV196" s="3"/>
      <c r="AX196" s="3"/>
    </row>
    <row r="197" spans="31:50" s="1" customFormat="1" ht="11.25" customHeight="1">
      <c r="AE197" s="3"/>
      <c r="AS197" s="3"/>
      <c r="AV197" s="3"/>
      <c r="AX197" s="3"/>
    </row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</sheetData>
  <printOptions/>
  <pageMargins left="0" right="0" top="0" bottom="0" header="0.17" footer="0.21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2008-10-02T19:08:43Z</cp:lastPrinted>
  <dcterms:created xsi:type="dcterms:W3CDTF">2002-12-13T05:34:28Z</dcterms:created>
  <dcterms:modified xsi:type="dcterms:W3CDTF">2009-09-01T15:51:45Z</dcterms:modified>
  <cp:category/>
  <cp:version/>
  <cp:contentType/>
  <cp:contentStatus/>
</cp:coreProperties>
</file>