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activeTab="0"/>
  </bookViews>
  <sheets>
    <sheet name="TABLE 12" sheetId="1" r:id="rId1"/>
  </sheets>
  <definedNames>
    <definedName name="_xlnm.Print_Area" localSheetId="0">'TABLE 12'!$A$1:$G$42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<sst xmlns="http://schemas.openxmlformats.org/spreadsheetml/2006/main" count="42" uniqueCount="42">
  <si>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         TABLE 12.  NONAGRICULTURAL PAYROLL WAGES</t>
  </si>
  <si>
    <t xml:space="preserve">  Percent</t>
  </si>
  <si>
    <t>County</t>
  </si>
  <si>
    <t xml:space="preserve">      Total</t>
  </si>
  <si>
    <t xml:space="preserve"> of Total</t>
  </si>
  <si>
    <t xml:space="preserve">     First Quarter</t>
  </si>
  <si>
    <t>Second Quarter</t>
  </si>
  <si>
    <t>Third Quarter</t>
  </si>
  <si>
    <t xml:space="preserve"> Fourth Quarter</t>
  </si>
  <si>
    <t>State Total</t>
  </si>
  <si>
    <t xml:space="preserve">   Beaver</t>
  </si>
  <si>
    <t xml:space="preserve">   Box Elder</t>
  </si>
  <si>
    <t xml:space="preserve">   Cache</t>
  </si>
  <si>
    <t xml:space="preserve">   Carbon</t>
  </si>
  <si>
    <t xml:space="preserve">   Daggett</t>
  </si>
  <si>
    <t xml:space="preserve">   Davis</t>
  </si>
  <si>
    <t xml:space="preserve">   Duchesne</t>
  </si>
  <si>
    <t xml:space="preserve">   Emery</t>
  </si>
  <si>
    <t xml:space="preserve">   Garfield</t>
  </si>
  <si>
    <t xml:space="preserve">   Grand</t>
  </si>
  <si>
    <t xml:space="preserve">   Iron</t>
  </si>
  <si>
    <t xml:space="preserve">   Juab</t>
  </si>
  <si>
    <t xml:space="preserve">   Kane</t>
  </si>
  <si>
    <t xml:space="preserve">   Millard</t>
  </si>
  <si>
    <t xml:space="preserve">   Morgan</t>
  </si>
  <si>
    <t xml:space="preserve">   Piute</t>
  </si>
  <si>
    <t xml:space="preserve">   Rich</t>
  </si>
  <si>
    <t xml:space="preserve">   Salt Lake</t>
  </si>
  <si>
    <t xml:space="preserve">   San Juan</t>
  </si>
  <si>
    <t xml:space="preserve">   Sanpete</t>
  </si>
  <si>
    <t xml:space="preserve">   Sevier</t>
  </si>
  <si>
    <t xml:space="preserve">   Summit</t>
  </si>
  <si>
    <t xml:space="preserve">   Tooele</t>
  </si>
  <si>
    <t xml:space="preserve">   Uintah</t>
  </si>
  <si>
    <t xml:space="preserve">   Utah</t>
  </si>
  <si>
    <t xml:space="preserve">   Wasatch</t>
  </si>
  <si>
    <t xml:space="preserve">   Washington</t>
  </si>
  <si>
    <t xml:space="preserve">   Wayne</t>
  </si>
  <si>
    <t xml:space="preserve">   Weber</t>
  </si>
  <si>
    <t xml:space="preserve">               IN UTAH, BY COUNTY AND QUARTER 2007</t>
  </si>
  <si>
    <t>Source:  Utah Department of Workforce Services, Workforce Development &amp; Information Division, Annual Report of Labor Market Information, 2007.</t>
  </si>
  <si>
    <t>DONE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</si>
</sst>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 vertical="top"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3" fontId="0" fillId="0" borderId="0" xfId="21" applyFont="1">
      <alignment/>
      <protection/>
    </xf>
    <xf numFmtId="0" fontId="1" fillId="2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1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4.57421875" style="0" bestFit="1" customWidth="1"/>
    <col min="4" max="4" width="14.7109375" style="0" bestFit="1" customWidth="1"/>
    <col min="5" max="5" width="14.421875" style="0" bestFit="1" customWidth="1"/>
    <col min="6" max="6" width="13.421875" style="0" bestFit="1" customWidth="1"/>
    <col min="7" max="7" width="14.421875" style="0" bestFit="1" customWidth="1"/>
    <col min="8" max="8" width="13.8515625" style="0" bestFit="1" customWidth="1"/>
  </cols>
  <sheetData>
    <row r="1" spans="1:9" ht="12.75">
      <c r="A1" s="1"/>
      <c r="B1" s="1"/>
      <c r="C1" s="1" t="s">
        <v>0</v>
      </c>
      <c r="D1" s="1"/>
      <c r="E1" s="1"/>
      <c r="F1" s="1"/>
      <c r="G1" s="1"/>
      <c r="H1" s="1"/>
      <c r="I1" s="1"/>
    </row>
    <row r="2" spans="1:9" ht="12.75">
      <c r="A2" s="1"/>
      <c r="B2" s="1"/>
      <c r="C2" s="1" t="s">
        <v>39</v>
      </c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 t="s">
        <v>1</v>
      </c>
      <c r="D4" s="1"/>
      <c r="E4" s="1"/>
      <c r="F4" s="1"/>
      <c r="G4" s="1"/>
      <c r="H4" s="1"/>
      <c r="I4" s="1"/>
    </row>
    <row r="5" spans="1:9" ht="12.75">
      <c r="A5" s="1" t="s">
        <v>2</v>
      </c>
      <c r="B5" s="1" t="s">
        <v>3</v>
      </c>
      <c r="C5" s="1" t="s">
        <v>4</v>
      </c>
      <c r="D5" s="6" t="s">
        <v>5</v>
      </c>
      <c r="E5" s="6" t="s">
        <v>6</v>
      </c>
      <c r="F5" s="6" t="s">
        <v>7</v>
      </c>
      <c r="G5" s="1" t="s">
        <v>8</v>
      </c>
      <c r="H5" s="1"/>
      <c r="I5" s="6" t="s">
        <v>41</v>
      </c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 t="s">
        <v>9</v>
      </c>
      <c r="B7" s="4">
        <f aca="true" t="shared" si="0" ref="B7:G7">SUM(B9:B42)</f>
        <v>45691385218</v>
      </c>
      <c r="C7" s="3">
        <f t="shared" si="0"/>
        <v>1.0000000000000002</v>
      </c>
      <c r="D7" s="4">
        <f t="shared" si="0"/>
        <v>10920742646</v>
      </c>
      <c r="E7" s="4">
        <f t="shared" si="0"/>
        <v>11219628825</v>
      </c>
      <c r="F7" s="4">
        <f t="shared" si="0"/>
        <v>11219282524</v>
      </c>
      <c r="G7" s="4">
        <f t="shared" si="0"/>
        <v>12331731223</v>
      </c>
      <c r="H7" s="2"/>
      <c r="I7" s="1"/>
    </row>
    <row r="8" spans="1:9" ht="12.75">
      <c r="A8" s="1"/>
      <c r="B8" s="4"/>
      <c r="C8" s="3"/>
      <c r="D8" s="2"/>
      <c r="E8" s="2"/>
      <c r="F8" s="2"/>
      <c r="G8" s="2"/>
      <c r="H8" s="1"/>
      <c r="I8" s="1"/>
    </row>
    <row r="9" spans="1:9" ht="12.75">
      <c r="A9" s="1" t="s">
        <v>10</v>
      </c>
      <c r="B9" s="2">
        <f>+D9+E9+F9+G9</f>
        <v>56837839</v>
      </c>
      <c r="C9" s="3">
        <f>B9/$B$7</f>
        <v>0.0012439508832752324</v>
      </c>
      <c r="D9" s="2">
        <v>13030090</v>
      </c>
      <c r="E9" s="2">
        <v>14462807</v>
      </c>
      <c r="F9" s="2">
        <v>14116855</v>
      </c>
      <c r="G9" s="2">
        <v>15228087</v>
      </c>
      <c r="H9" s="1"/>
      <c r="I9" s="1"/>
    </row>
    <row r="10" spans="1:9" ht="12.75">
      <c r="A10" s="1" t="s">
        <v>11</v>
      </c>
      <c r="B10" s="2">
        <f aca="true" t="shared" si="1" ref="B10:B42">+D10+E10+F10+G10</f>
        <v>823400600</v>
      </c>
      <c r="C10" s="3">
        <f aca="true" t="shared" si="2" ref="C10:C42">B10/$B$7</f>
        <v>0.018020915673084552</v>
      </c>
      <c r="D10" s="2">
        <v>194526348</v>
      </c>
      <c r="E10" s="2">
        <v>216012169</v>
      </c>
      <c r="F10" s="2">
        <v>197476520</v>
      </c>
      <c r="G10" s="2">
        <v>215385563</v>
      </c>
      <c r="H10" s="1"/>
      <c r="I10" s="1"/>
    </row>
    <row r="11" spans="1:9" ht="12.75">
      <c r="A11" s="1" t="s">
        <v>12</v>
      </c>
      <c r="B11" s="2">
        <f t="shared" si="1"/>
        <v>1348528487</v>
      </c>
      <c r="C11" s="3">
        <f t="shared" si="2"/>
        <v>0.02951384556554768</v>
      </c>
      <c r="D11" s="2">
        <v>316357507</v>
      </c>
      <c r="E11" s="2">
        <v>334479753</v>
      </c>
      <c r="F11" s="2">
        <v>329739741</v>
      </c>
      <c r="G11" s="2">
        <v>367951486</v>
      </c>
      <c r="H11" s="1"/>
      <c r="I11" s="1"/>
    </row>
    <row r="12" spans="1:9" ht="12.75">
      <c r="A12" s="1" t="s">
        <v>13</v>
      </c>
      <c r="B12" s="2">
        <f t="shared" si="1"/>
        <v>311770016</v>
      </c>
      <c r="C12" s="3">
        <f t="shared" si="2"/>
        <v>0.006823387264634276</v>
      </c>
      <c r="D12" s="2">
        <v>74816413</v>
      </c>
      <c r="E12" s="2">
        <v>77497401</v>
      </c>
      <c r="F12" s="2">
        <v>76863235</v>
      </c>
      <c r="G12" s="2">
        <v>82592967</v>
      </c>
      <c r="H12" s="1"/>
      <c r="I12" s="1"/>
    </row>
    <row r="13" spans="1:9" ht="12.75">
      <c r="A13" s="1" t="s">
        <v>14</v>
      </c>
      <c r="B13" s="2">
        <f t="shared" si="1"/>
        <v>14613111</v>
      </c>
      <c r="C13" s="3">
        <f t="shared" si="2"/>
        <v>0.0003198220174389286</v>
      </c>
      <c r="D13" s="2">
        <v>2580010</v>
      </c>
      <c r="E13" s="2">
        <v>3891032</v>
      </c>
      <c r="F13" s="2">
        <v>4196232</v>
      </c>
      <c r="G13" s="2">
        <v>3945837</v>
      </c>
      <c r="H13" s="1"/>
      <c r="I13" s="1"/>
    </row>
    <row r="14" spans="1:9" ht="12.75">
      <c r="A14" s="1"/>
      <c r="B14" s="2"/>
      <c r="C14" s="3"/>
      <c r="D14" s="2"/>
      <c r="E14" s="2"/>
      <c r="F14" s="2"/>
      <c r="G14" s="2"/>
      <c r="H14" s="1"/>
      <c r="I14" s="1"/>
    </row>
    <row r="15" spans="1:9" ht="12.75">
      <c r="A15" s="1" t="s">
        <v>15</v>
      </c>
      <c r="B15" s="2">
        <f t="shared" si="1"/>
        <v>3668205548</v>
      </c>
      <c r="C15" s="3">
        <f t="shared" si="2"/>
        <v>0.08028221360544176</v>
      </c>
      <c r="D15" s="2">
        <v>862698554</v>
      </c>
      <c r="E15" s="2">
        <v>912557538</v>
      </c>
      <c r="F15" s="2">
        <v>906059345</v>
      </c>
      <c r="G15" s="2">
        <v>986890111</v>
      </c>
      <c r="H15" s="1"/>
      <c r="I15" s="1"/>
    </row>
    <row r="16" spans="1:9" ht="12.75">
      <c r="A16" s="1" t="s">
        <v>16</v>
      </c>
      <c r="B16" s="2">
        <f t="shared" si="1"/>
        <v>292118461</v>
      </c>
      <c r="C16" s="3">
        <f t="shared" si="2"/>
        <v>0.006393294044517624</v>
      </c>
      <c r="D16" s="2">
        <v>63720255</v>
      </c>
      <c r="E16" s="2">
        <v>70050895</v>
      </c>
      <c r="F16" s="2">
        <v>75219441</v>
      </c>
      <c r="G16" s="2">
        <v>83127870</v>
      </c>
      <c r="H16" s="1"/>
      <c r="I16" s="1"/>
    </row>
    <row r="17" spans="1:9" ht="12.75">
      <c r="A17" s="1" t="s">
        <v>17</v>
      </c>
      <c r="B17" s="2">
        <f t="shared" si="1"/>
        <v>155101876</v>
      </c>
      <c r="C17" s="3">
        <f t="shared" si="2"/>
        <v>0.0033945540337634154</v>
      </c>
      <c r="D17" s="2">
        <v>36180574</v>
      </c>
      <c r="E17" s="2">
        <v>40111473</v>
      </c>
      <c r="F17" s="2">
        <v>37565623</v>
      </c>
      <c r="G17" s="2">
        <v>41244206</v>
      </c>
      <c r="H17" s="1"/>
      <c r="I17" s="1"/>
    </row>
    <row r="18" spans="1:9" ht="12.75">
      <c r="A18" s="1" t="s">
        <v>18</v>
      </c>
      <c r="B18" s="2">
        <f t="shared" si="1"/>
        <v>56363637</v>
      </c>
      <c r="C18" s="3">
        <f t="shared" si="2"/>
        <v>0.0012335725154989543</v>
      </c>
      <c r="D18" s="2">
        <v>10889521</v>
      </c>
      <c r="E18" s="2">
        <v>14785057</v>
      </c>
      <c r="F18" s="2">
        <v>15623648</v>
      </c>
      <c r="G18" s="2">
        <v>15065411</v>
      </c>
      <c r="H18" s="1"/>
      <c r="I18" s="1"/>
    </row>
    <row r="19" spans="1:9" ht="12.75">
      <c r="A19" s="1" t="s">
        <v>19</v>
      </c>
      <c r="B19" s="2">
        <f t="shared" si="1"/>
        <v>119906747</v>
      </c>
      <c r="C19" s="3">
        <f t="shared" si="2"/>
        <v>0.0026242747167306946</v>
      </c>
      <c r="D19" s="2">
        <v>24872974</v>
      </c>
      <c r="E19" s="2">
        <v>30364972</v>
      </c>
      <c r="F19" s="2">
        <v>31422157</v>
      </c>
      <c r="G19" s="2">
        <v>33246644</v>
      </c>
      <c r="H19" s="1"/>
      <c r="I19" s="1"/>
    </row>
    <row r="20" spans="1:9" ht="12.75">
      <c r="A20" s="1"/>
      <c r="B20" s="2"/>
      <c r="C20" s="3"/>
      <c r="D20" s="2"/>
      <c r="E20" s="2"/>
      <c r="F20" s="2"/>
      <c r="G20" s="2"/>
      <c r="H20" s="1"/>
      <c r="I20" s="1"/>
    </row>
    <row r="21" spans="1:9" ht="12.75">
      <c r="A21" s="1" t="s">
        <v>20</v>
      </c>
      <c r="B21" s="2">
        <f t="shared" si="1"/>
        <v>435227311</v>
      </c>
      <c r="C21" s="3">
        <f t="shared" si="2"/>
        <v>0.009525369146141435</v>
      </c>
      <c r="D21" s="2">
        <v>101433039</v>
      </c>
      <c r="E21" s="2">
        <v>111526049</v>
      </c>
      <c r="F21" s="2">
        <v>107330175</v>
      </c>
      <c r="G21" s="2">
        <v>114938048</v>
      </c>
      <c r="H21" s="1"/>
      <c r="I21" s="1"/>
    </row>
    <row r="22" spans="1:9" ht="12.75">
      <c r="A22" s="1" t="s">
        <v>21</v>
      </c>
      <c r="B22" s="2">
        <f t="shared" si="1"/>
        <v>125647322</v>
      </c>
      <c r="C22" s="3">
        <f t="shared" si="2"/>
        <v>0.002749912733013434</v>
      </c>
      <c r="D22" s="2">
        <v>32047750</v>
      </c>
      <c r="E22" s="2">
        <v>28265788</v>
      </c>
      <c r="F22" s="2">
        <v>31655376</v>
      </c>
      <c r="G22" s="2">
        <v>33678408</v>
      </c>
      <c r="H22" s="1"/>
      <c r="I22" s="1"/>
    </row>
    <row r="23" spans="1:9" ht="12.75">
      <c r="A23" s="1" t="s">
        <v>22</v>
      </c>
      <c r="B23" s="2">
        <f t="shared" si="1"/>
        <v>80015491</v>
      </c>
      <c r="C23" s="3">
        <f t="shared" si="2"/>
        <v>0.0017512161344690007</v>
      </c>
      <c r="D23" s="2">
        <v>16988851</v>
      </c>
      <c r="E23" s="2">
        <v>20921872</v>
      </c>
      <c r="F23" s="2">
        <v>21534011</v>
      </c>
      <c r="G23" s="2">
        <v>20570757</v>
      </c>
      <c r="H23" s="1"/>
      <c r="I23" s="1"/>
    </row>
    <row r="24" spans="1:9" ht="12.75">
      <c r="A24" s="1" t="s">
        <v>23</v>
      </c>
      <c r="B24" s="2">
        <f t="shared" si="1"/>
        <v>127636265</v>
      </c>
      <c r="C24" s="3">
        <f t="shared" si="2"/>
        <v>0.0027934426673875065</v>
      </c>
      <c r="D24" s="2">
        <v>29440694</v>
      </c>
      <c r="E24" s="2">
        <v>32241334</v>
      </c>
      <c r="F24" s="2">
        <v>32224555</v>
      </c>
      <c r="G24" s="2">
        <v>33729682</v>
      </c>
      <c r="H24" s="1"/>
      <c r="I24" s="1"/>
    </row>
    <row r="25" spans="1:9" ht="12.75">
      <c r="A25" s="1" t="s">
        <v>24</v>
      </c>
      <c r="B25" s="2">
        <f t="shared" si="1"/>
        <v>59337755</v>
      </c>
      <c r="C25" s="3">
        <f t="shared" si="2"/>
        <v>0.0012986639541981767</v>
      </c>
      <c r="D25" s="2">
        <v>14580246</v>
      </c>
      <c r="E25" s="2">
        <v>14634612</v>
      </c>
      <c r="F25" s="2">
        <v>14808964</v>
      </c>
      <c r="G25" s="2">
        <v>15313933</v>
      </c>
      <c r="H25" s="1"/>
      <c r="I25" s="1"/>
    </row>
    <row r="26" spans="1:9" ht="12.75">
      <c r="A26" s="1"/>
      <c r="B26" s="2"/>
      <c r="C26" s="3"/>
      <c r="D26" s="2"/>
      <c r="E26" s="2"/>
      <c r="F26" s="2"/>
      <c r="G26" s="2"/>
      <c r="H26" s="1"/>
      <c r="I26" s="1"/>
    </row>
    <row r="27" spans="1:9" ht="12.75">
      <c r="A27" s="1" t="s">
        <v>25</v>
      </c>
      <c r="B27" s="2">
        <f t="shared" si="1"/>
        <v>7653906</v>
      </c>
      <c r="C27" s="3">
        <f t="shared" si="2"/>
        <v>0.00016751310916668737</v>
      </c>
      <c r="D27" s="2">
        <v>1660607</v>
      </c>
      <c r="E27" s="2">
        <v>2144165</v>
      </c>
      <c r="F27" s="2">
        <v>1737354</v>
      </c>
      <c r="G27" s="2">
        <v>2111780</v>
      </c>
      <c r="H27" s="1"/>
      <c r="I27" s="1"/>
    </row>
    <row r="28" spans="1:9" ht="12.75">
      <c r="A28" s="1" t="s">
        <v>26</v>
      </c>
      <c r="B28" s="2">
        <f t="shared" si="1"/>
        <v>17160084</v>
      </c>
      <c r="C28" s="3">
        <f t="shared" si="2"/>
        <v>0.00037556497615747115</v>
      </c>
      <c r="D28" s="2">
        <v>3376431</v>
      </c>
      <c r="E28" s="2">
        <v>4565005</v>
      </c>
      <c r="F28" s="2">
        <v>4758997</v>
      </c>
      <c r="G28" s="2">
        <v>4459651</v>
      </c>
      <c r="H28" s="1"/>
      <c r="I28" s="1"/>
    </row>
    <row r="29" spans="1:9" ht="12.75">
      <c r="A29" s="1" t="s">
        <v>27</v>
      </c>
      <c r="B29" s="2">
        <f t="shared" si="1"/>
        <v>24570682695</v>
      </c>
      <c r="C29" s="3">
        <f t="shared" si="2"/>
        <v>0.5377530704698452</v>
      </c>
      <c r="D29" s="2">
        <v>5957078531</v>
      </c>
      <c r="E29" s="2">
        <v>5996132480</v>
      </c>
      <c r="F29" s="2">
        <v>5994901865</v>
      </c>
      <c r="G29" s="2">
        <v>6622569819</v>
      </c>
      <c r="H29" s="1"/>
      <c r="I29" s="1"/>
    </row>
    <row r="30" spans="1:9" ht="12.75">
      <c r="A30" s="1" t="s">
        <v>28</v>
      </c>
      <c r="B30" s="2">
        <f t="shared" si="1"/>
        <v>119173462</v>
      </c>
      <c r="C30" s="3">
        <f t="shared" si="2"/>
        <v>0.0026082260678113984</v>
      </c>
      <c r="D30" s="2">
        <v>26880787</v>
      </c>
      <c r="E30" s="2">
        <v>30430473</v>
      </c>
      <c r="F30" s="2">
        <v>29427200</v>
      </c>
      <c r="G30" s="2">
        <v>32435002</v>
      </c>
      <c r="H30" s="1"/>
      <c r="I30" s="1"/>
    </row>
    <row r="31" spans="1:9" ht="12.75">
      <c r="A31" s="1" t="s">
        <v>29</v>
      </c>
      <c r="B31" s="2">
        <f t="shared" si="1"/>
        <v>178346935</v>
      </c>
      <c r="C31" s="3">
        <f t="shared" si="2"/>
        <v>0.0039032945521148416</v>
      </c>
      <c r="D31" s="2">
        <v>41531814</v>
      </c>
      <c r="E31" s="2">
        <v>44109234</v>
      </c>
      <c r="F31" s="2">
        <v>43805145</v>
      </c>
      <c r="G31" s="2">
        <v>48900742</v>
      </c>
      <c r="H31" s="1"/>
      <c r="I31" s="1"/>
    </row>
    <row r="32" spans="1:9" ht="12.75">
      <c r="A32" s="1"/>
      <c r="B32" s="2"/>
      <c r="C32" s="3"/>
      <c r="D32" s="2"/>
      <c r="E32" s="2"/>
      <c r="F32" s="2"/>
      <c r="G32" s="2"/>
      <c r="H32" s="1"/>
      <c r="I32" s="1"/>
    </row>
    <row r="33" spans="1:9" ht="12.75">
      <c r="A33" s="1" t="s">
        <v>30</v>
      </c>
      <c r="B33" s="2">
        <f t="shared" si="1"/>
        <v>225296440</v>
      </c>
      <c r="C33" s="3">
        <f t="shared" si="2"/>
        <v>0.0049308297160412</v>
      </c>
      <c r="D33" s="2">
        <v>52593389</v>
      </c>
      <c r="E33" s="2">
        <v>54139439</v>
      </c>
      <c r="F33" s="2">
        <v>58509725</v>
      </c>
      <c r="G33" s="2">
        <v>60053887</v>
      </c>
      <c r="H33" s="1"/>
      <c r="I33" s="1"/>
    </row>
    <row r="34" spans="1:9" ht="12.75">
      <c r="A34" s="1" t="s">
        <v>31</v>
      </c>
      <c r="B34" s="2">
        <f t="shared" si="1"/>
        <v>726597783</v>
      </c>
      <c r="C34" s="3">
        <f t="shared" si="2"/>
        <v>0.015902292730528966</v>
      </c>
      <c r="D34" s="2">
        <v>190469144</v>
      </c>
      <c r="E34" s="2">
        <v>174092751</v>
      </c>
      <c r="F34" s="2">
        <v>170990774</v>
      </c>
      <c r="G34" s="2">
        <v>191045114</v>
      </c>
      <c r="H34" s="1"/>
      <c r="I34" s="1"/>
    </row>
    <row r="35" spans="1:9" ht="12.75">
      <c r="A35" s="1" t="s">
        <v>32</v>
      </c>
      <c r="B35" s="2">
        <f t="shared" si="1"/>
        <v>574529550</v>
      </c>
      <c r="C35" s="3">
        <f t="shared" si="2"/>
        <v>0.01257413289745625</v>
      </c>
      <c r="D35" s="2">
        <v>141751881</v>
      </c>
      <c r="E35" s="2">
        <v>137703306</v>
      </c>
      <c r="F35" s="2">
        <v>146426869</v>
      </c>
      <c r="G35" s="2">
        <v>148647494</v>
      </c>
      <c r="H35" s="1"/>
      <c r="I35" s="1"/>
    </row>
    <row r="36" spans="1:9" ht="12.75">
      <c r="A36" s="1" t="s">
        <v>33</v>
      </c>
      <c r="B36" s="2">
        <f t="shared" si="1"/>
        <v>604739913</v>
      </c>
      <c r="C36" s="3">
        <f t="shared" si="2"/>
        <v>0.013235315806572752</v>
      </c>
      <c r="D36" s="2">
        <v>143614833</v>
      </c>
      <c r="E36" s="2">
        <v>151266894</v>
      </c>
      <c r="F36" s="2">
        <v>146531260</v>
      </c>
      <c r="G36" s="2">
        <v>163326926</v>
      </c>
      <c r="H36" s="1"/>
      <c r="I36" s="1"/>
    </row>
    <row r="37" spans="1:9" ht="12.75">
      <c r="A37" s="1" t="s">
        <v>34</v>
      </c>
      <c r="B37" s="2">
        <f t="shared" si="1"/>
        <v>6075769092</v>
      </c>
      <c r="C37" s="3">
        <f t="shared" si="2"/>
        <v>0.13297406202529546</v>
      </c>
      <c r="D37" s="2">
        <v>1413188290</v>
      </c>
      <c r="E37" s="2">
        <v>1483308450</v>
      </c>
      <c r="F37" s="2">
        <v>1502265115</v>
      </c>
      <c r="G37" s="2">
        <v>1677007237</v>
      </c>
      <c r="H37" s="1"/>
      <c r="I37" s="1"/>
    </row>
    <row r="38" spans="1:9" ht="12.75">
      <c r="A38" s="1"/>
      <c r="B38" s="2"/>
      <c r="C38" s="3"/>
      <c r="D38" s="2"/>
      <c r="E38" s="2"/>
      <c r="F38" s="2"/>
      <c r="G38" s="2"/>
      <c r="H38" s="1"/>
      <c r="I38" s="1"/>
    </row>
    <row r="39" spans="1:9" ht="12.75">
      <c r="A39" s="1" t="s">
        <v>35</v>
      </c>
      <c r="B39" s="2">
        <f t="shared" si="1"/>
        <v>222620373</v>
      </c>
      <c r="C39" s="3">
        <f t="shared" si="2"/>
        <v>0.004872261410719921</v>
      </c>
      <c r="D39" s="2">
        <v>46028867</v>
      </c>
      <c r="E39" s="2">
        <v>52706987</v>
      </c>
      <c r="F39" s="2">
        <v>64877491</v>
      </c>
      <c r="G39" s="2">
        <v>59007028</v>
      </c>
      <c r="H39" s="1"/>
      <c r="I39" s="1"/>
    </row>
    <row r="40" spans="1:9" ht="12.75">
      <c r="A40" s="1" t="s">
        <v>36</v>
      </c>
      <c r="B40" s="2">
        <f t="shared" si="1"/>
        <v>1541931932</v>
      </c>
      <c r="C40" s="3">
        <f t="shared" si="2"/>
        <v>0.03374666634953672</v>
      </c>
      <c r="D40" s="2">
        <v>367753745</v>
      </c>
      <c r="E40" s="2">
        <v>381919352</v>
      </c>
      <c r="F40" s="2">
        <v>383869312</v>
      </c>
      <c r="G40" s="2">
        <v>408389523</v>
      </c>
      <c r="H40" s="1"/>
      <c r="I40" s="1"/>
    </row>
    <row r="41" spans="1:9" ht="12.75">
      <c r="A41" s="1" t="s">
        <v>37</v>
      </c>
      <c r="B41" s="2">
        <f t="shared" si="1"/>
        <v>26778040</v>
      </c>
      <c r="C41" s="3">
        <f t="shared" si="2"/>
        <v>0.0005860632124029118</v>
      </c>
      <c r="D41" s="2">
        <v>5708549</v>
      </c>
      <c r="E41" s="2">
        <v>6975415</v>
      </c>
      <c r="F41" s="2">
        <v>7013146</v>
      </c>
      <c r="G41" s="2">
        <v>7080930</v>
      </c>
      <c r="H41" s="1"/>
      <c r="I41" s="1"/>
    </row>
    <row r="42" spans="1:9" ht="12.75">
      <c r="A42" s="1" t="s">
        <v>38</v>
      </c>
      <c r="B42" s="2">
        <f t="shared" si="1"/>
        <v>3125394547</v>
      </c>
      <c r="C42" s="3">
        <f t="shared" si="2"/>
        <v>0.06840227172120751</v>
      </c>
      <c r="D42" s="2">
        <v>734942952</v>
      </c>
      <c r="E42" s="2">
        <v>778332122</v>
      </c>
      <c r="F42" s="4">
        <v>768332393</v>
      </c>
      <c r="G42" s="2">
        <v>843787080</v>
      </c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5" t="s">
        <v>40</v>
      </c>
      <c r="B44" s="1"/>
      <c r="C44" s="1"/>
      <c r="D44" s="1"/>
      <c r="E44" s="1"/>
      <c r="F44" s="1"/>
      <c r="G44" s="1"/>
      <c r="H44" s="1"/>
      <c r="I44" s="1"/>
    </row>
  </sheetData>
  <printOptions/>
  <pageMargins left="0.75" right="0.75" top="0.54" bottom="0.53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</dc:creator>
  <cp:keywords/>
  <dc:description/>
  <cp:lastModifiedBy>dknold</cp:lastModifiedBy>
  <cp:lastPrinted>2008-07-22T18:51:29Z</cp:lastPrinted>
  <dcterms:created xsi:type="dcterms:W3CDTF">2003-11-13T18:07:58Z</dcterms:created>
  <dcterms:modified xsi:type="dcterms:W3CDTF">2008-07-22T18:58:22Z</dcterms:modified>
  <cp:category/>
  <cp:version/>
  <cp:contentType/>
  <cp:contentStatus/>
</cp:coreProperties>
</file>