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700" windowHeight="5490" activeTab="0"/>
  </bookViews>
  <sheets>
    <sheet name="TABLE 24" sheetId="1" r:id="rId1"/>
  </sheets>
  <definedNames>
    <definedName name="_xlnm.Print_Area" localSheetId="0">'TABLE 24'!$A$179:$S$203</definedName>
    <definedName name="TABLE26">$A$1:$O$42</definedName>
    <definedName name="TABLE26CON1">$A$75:$P$124</definedName>
    <definedName name="TABLE26CON2">$A$131:$K$151</definedName>
    <definedName name="TABLE26CONT">$A$44:$K$68</definedName>
    <definedName name="TABLEMIS">$A$75:$P$124</definedName>
  </definedNames>
  <calcPr fullCalcOnLoad="1"/>
</workbook>
</file>

<file path=xl/sharedStrings.xml><?xml version="1.0" encoding="utf-8"?>
<sst xmlns="http://schemas.openxmlformats.org/spreadsheetml/2006/main" count="390" uniqueCount="149">
  <si>
    <t>SALT LAKE COUNTY</t>
  </si>
  <si>
    <t>1991</t>
  </si>
  <si>
    <t>1992</t>
  </si>
  <si>
    <t>1993</t>
  </si>
  <si>
    <t>1994</t>
  </si>
  <si>
    <t xml:space="preserve">      1995</t>
  </si>
  <si>
    <t xml:space="preserve">      1996</t>
  </si>
  <si>
    <t xml:space="preserve">     1997</t>
  </si>
  <si>
    <t>1998</t>
  </si>
  <si>
    <t>1999</t>
  </si>
  <si>
    <t>2000</t>
  </si>
  <si>
    <t>Salt Lake County</t>
  </si>
  <si>
    <t>Copperton</t>
  </si>
  <si>
    <t>Draper</t>
  </si>
  <si>
    <t>Taylorsville</t>
  </si>
  <si>
    <t>Magna</t>
  </si>
  <si>
    <t>Midvale</t>
  </si>
  <si>
    <t>Riverton</t>
  </si>
  <si>
    <t>Sandy</t>
  </si>
  <si>
    <t>West Jordan</t>
  </si>
  <si>
    <t>Downtown</t>
  </si>
  <si>
    <t>Avenues</t>
  </si>
  <si>
    <t>West Side</t>
  </si>
  <si>
    <t>Sugarhouse</t>
  </si>
  <si>
    <t>Murray</t>
  </si>
  <si>
    <t>East Bench</t>
  </si>
  <si>
    <t>Olympus</t>
  </si>
  <si>
    <t>University</t>
  </si>
  <si>
    <t>South State</t>
  </si>
  <si>
    <t>South Salt Lake</t>
  </si>
  <si>
    <t>Rose Park</t>
  </si>
  <si>
    <t>Holladay</t>
  </si>
  <si>
    <t>Kearns</t>
  </si>
  <si>
    <t>Cottonwood</t>
  </si>
  <si>
    <t>Salt Lake City 1/</t>
  </si>
  <si>
    <t>1/ Salt Lake City includes Downtown, East Side, Avenues, University, East Bench, Sugar House, South State and various other areas, and</t>
  </si>
  <si>
    <t xml:space="preserve">   therefore, will not add to County total.</t>
  </si>
  <si>
    <t xml:space="preserve">      1997</t>
  </si>
  <si>
    <t>Davis County</t>
  </si>
  <si>
    <t>North Davis</t>
  </si>
  <si>
    <t xml:space="preserve">  Sunset-Syracuse</t>
  </si>
  <si>
    <t xml:space="preserve">  Clearfield-So. Weber</t>
  </si>
  <si>
    <t xml:space="preserve">  Kaysville</t>
  </si>
  <si>
    <t xml:space="preserve">  Layton</t>
  </si>
  <si>
    <t>South Davis</t>
  </si>
  <si>
    <t xml:space="preserve">  Bountiful</t>
  </si>
  <si>
    <t xml:space="preserve">  Centerville</t>
  </si>
  <si>
    <t xml:space="preserve">  Farmington</t>
  </si>
  <si>
    <t xml:space="preserve">  North Salt Lake </t>
  </si>
  <si>
    <t xml:space="preserve">  Woods Cross</t>
  </si>
  <si>
    <t xml:space="preserve">     1995</t>
  </si>
  <si>
    <t xml:space="preserve">     1996</t>
  </si>
  <si>
    <t>Utah County</t>
  </si>
  <si>
    <t>American Fork</t>
  </si>
  <si>
    <t>Pleasant Grove</t>
  </si>
  <si>
    <t>Provo</t>
  </si>
  <si>
    <t>Orem</t>
  </si>
  <si>
    <t>Payson</t>
  </si>
  <si>
    <t>Salem</t>
  </si>
  <si>
    <t>Santaquin</t>
  </si>
  <si>
    <t>Spanish Fork</t>
  </si>
  <si>
    <t>Springville</t>
  </si>
  <si>
    <t xml:space="preserve">            N/A</t>
  </si>
  <si>
    <t>WEBER COUNTY</t>
  </si>
  <si>
    <t>Weber County</t>
  </si>
  <si>
    <t>Roy</t>
  </si>
  <si>
    <t>East Valley</t>
  </si>
  <si>
    <t>West Valley</t>
  </si>
  <si>
    <t>Ogden</t>
  </si>
  <si>
    <t xml:space="preserve">  NW Ogden</t>
  </si>
  <si>
    <t xml:space="preserve">  SW Ogden</t>
  </si>
  <si>
    <t xml:space="preserve">  E Ogden</t>
  </si>
  <si>
    <t>South Valley</t>
  </si>
  <si>
    <t xml:space="preserve">  SE Ogden</t>
  </si>
  <si>
    <t>North Valley</t>
  </si>
  <si>
    <t xml:space="preserve">  N Ogden</t>
  </si>
  <si>
    <t xml:space="preserve">                                      UTAH COUNTY</t>
  </si>
  <si>
    <t xml:space="preserve">                                      CACHE COUNTY</t>
  </si>
  <si>
    <t>Hyde Park</t>
  </si>
  <si>
    <t>Lewiston &amp; Cornish</t>
  </si>
  <si>
    <t>Millville &amp; Nibley</t>
  </si>
  <si>
    <t>Providence &amp; River Hgt</t>
  </si>
  <si>
    <t xml:space="preserve">  Val Verda</t>
  </si>
  <si>
    <t xml:space="preserve">  West Bountiful 1/</t>
  </si>
  <si>
    <t>Lehi &amp; Cedar Fort</t>
  </si>
  <si>
    <t>2000 3/</t>
  </si>
  <si>
    <t>Cache County 1/</t>
  </si>
  <si>
    <t>Hyrum &amp; Paradise 2/</t>
  </si>
  <si>
    <t>Richmond 2/</t>
  </si>
  <si>
    <t>Smithfield 2/</t>
  </si>
  <si>
    <t>Wellsville 2/</t>
  </si>
  <si>
    <t>1/ Beginning with 2001, Cache County is a new breakout, therefore data prior to 2001 are not available in this table.</t>
  </si>
  <si>
    <t>2/ Data were available in Table 25 for previous years.</t>
  </si>
  <si>
    <t>2001 2/</t>
  </si>
  <si>
    <t>2001 3/</t>
  </si>
  <si>
    <t>1/  New Community breakout.</t>
  </si>
  <si>
    <t xml:space="preserve">               DAVIS COUNTY</t>
  </si>
  <si>
    <t>2003 2/</t>
  </si>
  <si>
    <t>2003 1/</t>
  </si>
  <si>
    <t>2003 3/</t>
  </si>
  <si>
    <t>2002 2/</t>
  </si>
  <si>
    <t>2002 1/</t>
  </si>
  <si>
    <t>2002 3/</t>
  </si>
  <si>
    <t>2004 3/</t>
  </si>
  <si>
    <t>2004 1/</t>
  </si>
  <si>
    <t>2004 2/</t>
  </si>
  <si>
    <t>N/A</t>
  </si>
  <si>
    <t>2005 2/</t>
  </si>
  <si>
    <t>2005 1/</t>
  </si>
  <si>
    <t>2005 3/</t>
  </si>
  <si>
    <t>2006 2/</t>
  </si>
  <si>
    <t>2006 1/</t>
  </si>
  <si>
    <t>2006 3/</t>
  </si>
  <si>
    <t>3/Data fluctations due to data programming changes.</t>
  </si>
  <si>
    <t>1999 3/</t>
  </si>
  <si>
    <t>2000 2/</t>
  </si>
  <si>
    <t>3/ Changes in employment growth/decline due to traffic zone reassignment.</t>
  </si>
  <si>
    <t>TABLE 24</t>
  </si>
  <si>
    <t>2001  1,3/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</si>
  <si>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2006.</t>
    </r>
  </si>
  <si>
    <t>2/ Due to disclosure issues, cities will not add up to county total.</t>
  </si>
  <si>
    <t>1/ Due to disclosure issues, cities will not add up to county total.</t>
  </si>
  <si>
    <t>3/ Due to disclosure issues, cities will not add up to county total.</t>
  </si>
  <si>
    <t>Logan/2</t>
  </si>
  <si>
    <t>2/  New Community breakout.</t>
  </si>
  <si>
    <t>4/ Data fluctations due to data programming changes.</t>
  </si>
  <si>
    <t>2000 4/</t>
  </si>
  <si>
    <t>South Jordan 2/</t>
  </si>
  <si>
    <t xml:space="preserve">East Side </t>
  </si>
  <si>
    <t>Airport</t>
  </si>
  <si>
    <t>Bluffdale 2/</t>
  </si>
  <si>
    <t>1/ Beginning with 1997, Elberta, Goshen andThistle data are not available.</t>
  </si>
  <si>
    <t>2/ Employment changes reflect improved data collection at the traffic zone level.</t>
  </si>
  <si>
    <t>3/  New Community breakout.</t>
  </si>
  <si>
    <t>4/ Due to disclosure issues, cities will not add up to county total.</t>
  </si>
  <si>
    <t>5/ Changes in employment growth/decline due to traffic zone reassignment.</t>
  </si>
  <si>
    <t>2001 4/</t>
  </si>
  <si>
    <t>2002 4/</t>
  </si>
  <si>
    <t>2003 4/</t>
  </si>
  <si>
    <t>2005 4/</t>
  </si>
  <si>
    <t>2006 4/</t>
  </si>
  <si>
    <t>2004 4,5/</t>
  </si>
  <si>
    <t>Elberta 1/</t>
  </si>
  <si>
    <t>Goshen/Thistle 1/</t>
  </si>
  <si>
    <t>Thistle 1/</t>
  </si>
  <si>
    <t>Lindon 3/</t>
  </si>
  <si>
    <t>Highland 3/</t>
  </si>
  <si>
    <t>Mapleton 3/</t>
  </si>
  <si>
    <t>2/ Data fluctations due to data programming changes.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</si>
</sst>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top"/>
      <protection/>
    </xf>
  </cellStyleXfs>
  <cellXfs count="7">
    <xf numFmtId="3" fontId="0" fillId="0" borderId="0" xfId="0" applyAlignment="1">
      <alignment/>
    </xf>
    <xf numFmtId="1" fontId="0" fillId="0" borderId="0" xfId="0" applyNumberFormat="1" applyAlignment="1">
      <alignment horizontal="left"/>
    </xf>
    <xf numFmtId="3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3" fontId="3" fillId="0" borderId="0" xfId="0" applyFont="1" applyAlignment="1">
      <alignment/>
    </xf>
    <xf numFmtId="3" fontId="0" fillId="0" borderId="0" xfId="0" applyFont="1" applyAlignment="1">
      <alignment/>
    </xf>
    <xf numFmtId="3" fontId="0" fillId="0" borderId="0" xfId="17" applyFont="1">
      <alignment/>
      <protection/>
    </xf>
  </cellXfs>
  <cellStyles count="4">
    <cellStyle name="Normal" xfId="0"/>
    <cellStyle name="Followed Hyperlink" xfId="15"/>
    <cellStyle name="Hyperlink" xfId="16"/>
    <cellStyle name="Normal_TABLE 24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03"/>
  <sheetViews>
    <sheetView tabSelected="1" zoomScale="75" zoomScaleNormal="75" workbookViewId="0" topLeftCell="A133">
      <selection activeCell="A171" sqref="A171"/>
    </sheetView>
  </sheetViews>
  <sheetFormatPr defaultColWidth="9.140625" defaultRowHeight="12.75"/>
  <cols>
    <col min="3" max="3" width="3.8515625" style="0" customWidth="1"/>
    <col min="4" max="4" width="9.00390625" style="0" customWidth="1"/>
    <col min="5" max="5" width="9.28125" style="0" customWidth="1"/>
    <col min="6" max="6" width="8.140625" style="0" customWidth="1"/>
    <col min="7" max="7" width="9.00390625" style="0" customWidth="1"/>
    <col min="8" max="8" width="8.28125" style="0" customWidth="1"/>
    <col min="9" max="9" width="9.421875" style="0" customWidth="1"/>
    <col min="10" max="10" width="9.28125" style="0" customWidth="1"/>
    <col min="11" max="11" width="8.57421875" style="0" customWidth="1"/>
    <col min="12" max="12" width="8.00390625" style="0" customWidth="1"/>
    <col min="13" max="13" width="8.57421875" style="0" customWidth="1"/>
    <col min="14" max="14" width="9.7109375" style="0" customWidth="1"/>
    <col min="17" max="17" width="10.8515625" style="0" customWidth="1"/>
    <col min="20" max="20" width="10.7109375" style="0" customWidth="1"/>
    <col min="24" max="24" width="3.7109375" style="0" customWidth="1"/>
    <col min="28" max="28" width="4.7109375" style="0" customWidth="1"/>
    <col min="29" max="29" width="15.7109375" style="0" customWidth="1"/>
    <col min="33" max="33" width="12.7109375" style="0" customWidth="1"/>
    <col min="34" max="35" width="11.7109375" style="0" customWidth="1"/>
    <col min="36" max="36" width="14.7109375" style="0" customWidth="1"/>
    <col min="37" max="37" width="11.7109375" style="0" customWidth="1"/>
    <col min="39" max="39" width="12.7109375" style="0" customWidth="1"/>
    <col min="40" max="41" width="11.7109375" style="0" customWidth="1"/>
    <col min="42" max="42" width="14.7109375" style="0" customWidth="1"/>
    <col min="43" max="43" width="11.7109375" style="0" customWidth="1"/>
    <col min="45" max="47" width="11.7109375" style="0" customWidth="1"/>
    <col min="48" max="48" width="14.7109375" style="0" customWidth="1"/>
    <col min="49" max="49" width="11.7109375" style="0" customWidth="1"/>
    <col min="51" max="51" width="12.7109375" style="0" customWidth="1"/>
    <col min="52" max="53" width="11.7109375" style="0" customWidth="1"/>
    <col min="54" max="54" width="14.7109375" style="0" customWidth="1"/>
    <col min="55" max="55" width="11.7109375" style="0" customWidth="1"/>
    <col min="57" max="57" width="12.7109375" style="0" customWidth="1"/>
    <col min="58" max="59" width="11.7109375" style="0" customWidth="1"/>
    <col min="60" max="60" width="14.7109375" style="0" customWidth="1"/>
    <col min="61" max="61" width="11.7109375" style="0" customWidth="1"/>
    <col min="63" max="63" width="12.7109375" style="0" customWidth="1"/>
    <col min="64" max="65" width="11.7109375" style="0" customWidth="1"/>
    <col min="66" max="66" width="14.7109375" style="0" customWidth="1"/>
    <col min="67" max="67" width="11.7109375" style="0" customWidth="1"/>
  </cols>
  <sheetData>
    <row r="2" ht="12.75">
      <c r="F2" t="s">
        <v>0</v>
      </c>
    </row>
    <row r="5" spans="4:19" ht="12.75"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126</v>
      </c>
      <c r="N5" s="1" t="s">
        <v>94</v>
      </c>
      <c r="O5" s="1" t="s">
        <v>102</v>
      </c>
      <c r="P5" s="1" t="s">
        <v>99</v>
      </c>
      <c r="Q5" s="1" t="s">
        <v>103</v>
      </c>
      <c r="R5" s="1" t="s">
        <v>109</v>
      </c>
      <c r="S5" s="1" t="s">
        <v>112</v>
      </c>
    </row>
    <row r="7" spans="1:19" ht="12.75">
      <c r="A7" t="s">
        <v>11</v>
      </c>
      <c r="D7">
        <f>SUM(D9:D35)</f>
        <v>379013</v>
      </c>
      <c r="E7">
        <f>SUM(E9:E35)</f>
        <v>390679</v>
      </c>
      <c r="F7">
        <f>SUM(F9:F35)</f>
        <v>412445</v>
      </c>
      <c r="G7">
        <f>SUM(G9:G35)</f>
        <v>438085</v>
      </c>
      <c r="H7">
        <v>463909</v>
      </c>
      <c r="I7">
        <f>SUM(I9:I35)</f>
        <v>485985</v>
      </c>
      <c r="J7">
        <f>SUM(J9:J35)</f>
        <v>504458</v>
      </c>
      <c r="K7">
        <f>SUM(K9:K35)</f>
        <v>519238</v>
      </c>
      <c r="L7">
        <f>SUM(L9:L35)</f>
        <v>531329</v>
      </c>
      <c r="M7">
        <f>SUM(M9:M35)</f>
        <v>545153</v>
      </c>
      <c r="N7">
        <v>544714</v>
      </c>
      <c r="O7">
        <v>533720</v>
      </c>
      <c r="P7">
        <v>527955</v>
      </c>
      <c r="Q7">
        <v>535409</v>
      </c>
      <c r="R7">
        <v>555055</v>
      </c>
      <c r="S7">
        <v>579780</v>
      </c>
    </row>
    <row r="9" spans="1:19" ht="12.75">
      <c r="A9" t="s">
        <v>12</v>
      </c>
      <c r="D9">
        <v>1907</v>
      </c>
      <c r="E9">
        <v>1929</v>
      </c>
      <c r="F9">
        <v>1940</v>
      </c>
      <c r="G9">
        <v>2147</v>
      </c>
      <c r="H9">
        <v>2060</v>
      </c>
      <c r="I9">
        <v>2293</v>
      </c>
      <c r="J9">
        <v>2182</v>
      </c>
      <c r="K9">
        <v>2233</v>
      </c>
      <c r="L9">
        <v>2239</v>
      </c>
      <c r="M9">
        <v>3627</v>
      </c>
      <c r="N9">
        <v>1132</v>
      </c>
      <c r="O9">
        <v>1138</v>
      </c>
      <c r="P9">
        <v>1542</v>
      </c>
      <c r="Q9">
        <v>1954</v>
      </c>
      <c r="R9">
        <v>2380</v>
      </c>
      <c r="S9">
        <v>2742</v>
      </c>
    </row>
    <row r="10" spans="1:19" ht="12.75">
      <c r="A10" t="s">
        <v>13</v>
      </c>
      <c r="D10">
        <v>3063</v>
      </c>
      <c r="E10">
        <v>3245</v>
      </c>
      <c r="F10">
        <v>4032</v>
      </c>
      <c r="G10">
        <v>4473</v>
      </c>
      <c r="H10">
        <v>4912</v>
      </c>
      <c r="I10">
        <v>6376</v>
      </c>
      <c r="J10">
        <v>8133</v>
      </c>
      <c r="K10">
        <v>9184</v>
      </c>
      <c r="L10">
        <v>10574</v>
      </c>
      <c r="M10">
        <v>16741</v>
      </c>
      <c r="N10">
        <v>9774</v>
      </c>
      <c r="O10">
        <v>10559</v>
      </c>
      <c r="P10">
        <v>11475</v>
      </c>
      <c r="Q10">
        <v>12010</v>
      </c>
      <c r="R10">
        <v>12099</v>
      </c>
      <c r="S10">
        <v>13008</v>
      </c>
    </row>
    <row r="11" spans="1:19" ht="12.75">
      <c r="A11" t="s">
        <v>14</v>
      </c>
      <c r="D11">
        <v>8175</v>
      </c>
      <c r="E11">
        <v>9193</v>
      </c>
      <c r="F11">
        <v>9752</v>
      </c>
      <c r="G11">
        <v>10707</v>
      </c>
      <c r="H11">
        <v>11407</v>
      </c>
      <c r="I11">
        <v>11930</v>
      </c>
      <c r="J11">
        <v>11774</v>
      </c>
      <c r="K11">
        <v>11445</v>
      </c>
      <c r="L11">
        <v>12114</v>
      </c>
      <c r="M11">
        <v>11634</v>
      </c>
      <c r="N11">
        <v>12595</v>
      </c>
      <c r="O11">
        <v>11892</v>
      </c>
      <c r="P11">
        <v>11951</v>
      </c>
      <c r="Q11">
        <v>11044</v>
      </c>
      <c r="R11">
        <v>11953</v>
      </c>
      <c r="S11">
        <v>12806</v>
      </c>
    </row>
    <row r="12" spans="1:19" ht="12.75">
      <c r="A12" t="s">
        <v>15</v>
      </c>
      <c r="D12">
        <v>3261</v>
      </c>
      <c r="E12">
        <v>3403</v>
      </c>
      <c r="F12">
        <v>3336</v>
      </c>
      <c r="G12">
        <v>4219</v>
      </c>
      <c r="H12">
        <v>3662</v>
      </c>
      <c r="I12">
        <v>4275</v>
      </c>
      <c r="J12">
        <v>5276</v>
      </c>
      <c r="K12">
        <v>4908</v>
      </c>
      <c r="L12">
        <v>4884</v>
      </c>
      <c r="M12">
        <v>3207</v>
      </c>
      <c r="N12">
        <v>4914</v>
      </c>
      <c r="O12">
        <v>4365</v>
      </c>
      <c r="P12">
        <v>4494</v>
      </c>
      <c r="Q12">
        <v>5229</v>
      </c>
      <c r="R12">
        <v>5805</v>
      </c>
      <c r="S12">
        <v>6259</v>
      </c>
    </row>
    <row r="13" spans="1:19" ht="12.75">
      <c r="A13" t="s">
        <v>16</v>
      </c>
      <c r="D13">
        <v>14640</v>
      </c>
      <c r="E13">
        <v>15686</v>
      </c>
      <c r="F13">
        <v>17493</v>
      </c>
      <c r="G13">
        <v>19391</v>
      </c>
      <c r="H13">
        <v>22125</v>
      </c>
      <c r="I13">
        <v>23519</v>
      </c>
      <c r="J13">
        <v>24174</v>
      </c>
      <c r="K13">
        <v>21818</v>
      </c>
      <c r="L13">
        <v>21311</v>
      </c>
      <c r="M13">
        <v>23033</v>
      </c>
      <c r="N13">
        <v>22101</v>
      </c>
      <c r="O13">
        <v>21575</v>
      </c>
      <c r="P13">
        <v>20804</v>
      </c>
      <c r="Q13">
        <v>20845</v>
      </c>
      <c r="R13">
        <v>21105</v>
      </c>
      <c r="S13">
        <v>21417</v>
      </c>
    </row>
    <row r="14" spans="1:19" ht="12.75">
      <c r="A14" t="s">
        <v>17</v>
      </c>
      <c r="D14">
        <v>2540</v>
      </c>
      <c r="E14">
        <v>2816</v>
      </c>
      <c r="F14">
        <v>3183</v>
      </c>
      <c r="G14">
        <v>3699</v>
      </c>
      <c r="H14">
        <v>3906</v>
      </c>
      <c r="I14">
        <v>2240</v>
      </c>
      <c r="J14">
        <v>2352</v>
      </c>
      <c r="K14">
        <v>2626</v>
      </c>
      <c r="L14">
        <v>2969</v>
      </c>
      <c r="M14">
        <v>3990</v>
      </c>
      <c r="N14">
        <v>4044</v>
      </c>
      <c r="O14">
        <v>3940</v>
      </c>
      <c r="P14">
        <v>4082</v>
      </c>
      <c r="Q14">
        <v>4318</v>
      </c>
      <c r="R14">
        <v>4485</v>
      </c>
      <c r="S14">
        <v>4551</v>
      </c>
    </row>
    <row r="15" spans="1:19" ht="12.75">
      <c r="A15" t="s">
        <v>18</v>
      </c>
      <c r="D15">
        <v>16953</v>
      </c>
      <c r="E15">
        <v>19204</v>
      </c>
      <c r="F15">
        <v>21669</v>
      </c>
      <c r="G15">
        <v>23814</v>
      </c>
      <c r="H15">
        <v>25212</v>
      </c>
      <c r="I15">
        <v>27583</v>
      </c>
      <c r="J15">
        <v>29541</v>
      </c>
      <c r="K15">
        <v>32079</v>
      </c>
      <c r="L15">
        <v>33291</v>
      </c>
      <c r="M15">
        <v>39260</v>
      </c>
      <c r="N15">
        <v>32539</v>
      </c>
      <c r="O15">
        <v>34165</v>
      </c>
      <c r="P15">
        <v>35678</v>
      </c>
      <c r="Q15">
        <v>36834</v>
      </c>
      <c r="R15">
        <v>37197</v>
      </c>
      <c r="S15">
        <v>38714</v>
      </c>
    </row>
    <row r="16" spans="1:19" ht="12.75">
      <c r="A16" t="s">
        <v>19</v>
      </c>
      <c r="D16">
        <v>9446</v>
      </c>
      <c r="E16">
        <v>8186</v>
      </c>
      <c r="F16">
        <v>10752</v>
      </c>
      <c r="G16">
        <v>11159</v>
      </c>
      <c r="H16">
        <v>11665</v>
      </c>
      <c r="I16">
        <v>13074</v>
      </c>
      <c r="J16">
        <v>14020</v>
      </c>
      <c r="K16">
        <v>14664</v>
      </c>
      <c r="L16">
        <v>15558</v>
      </c>
      <c r="M16">
        <v>27454</v>
      </c>
      <c r="N16">
        <v>12929</v>
      </c>
      <c r="O16">
        <v>16936</v>
      </c>
      <c r="P16">
        <v>17692</v>
      </c>
      <c r="Q16">
        <v>19180</v>
      </c>
      <c r="R16">
        <v>19153</v>
      </c>
      <c r="S16">
        <v>20156</v>
      </c>
    </row>
    <row r="17" spans="1:19" ht="12.75">
      <c r="A17" t="s">
        <v>20</v>
      </c>
      <c r="D17">
        <v>56894</v>
      </c>
      <c r="E17">
        <v>56819</v>
      </c>
      <c r="F17">
        <v>57066</v>
      </c>
      <c r="G17">
        <v>58961</v>
      </c>
      <c r="H17">
        <v>61337</v>
      </c>
      <c r="I17">
        <v>63826</v>
      </c>
      <c r="J17">
        <v>66462</v>
      </c>
      <c r="K17">
        <v>67616</v>
      </c>
      <c r="L17">
        <v>67682</v>
      </c>
      <c r="M17">
        <v>59123</v>
      </c>
      <c r="N17">
        <v>67933</v>
      </c>
      <c r="O17">
        <v>64455</v>
      </c>
      <c r="P17">
        <v>58490</v>
      </c>
      <c r="Q17">
        <v>58752</v>
      </c>
      <c r="R17">
        <v>59751</v>
      </c>
      <c r="S17">
        <v>60178</v>
      </c>
    </row>
    <row r="18" spans="1:19" ht="12.75">
      <c r="A18" t="s">
        <v>127</v>
      </c>
      <c r="D18" t="s">
        <v>62</v>
      </c>
      <c r="E18" t="s">
        <v>62</v>
      </c>
      <c r="F18" t="s">
        <v>62</v>
      </c>
      <c r="G18" t="s">
        <v>62</v>
      </c>
      <c r="H18" t="s">
        <v>62</v>
      </c>
      <c r="I18" t="s">
        <v>62</v>
      </c>
      <c r="J18" t="s">
        <v>62</v>
      </c>
      <c r="K18" t="s">
        <v>62</v>
      </c>
      <c r="L18" t="s">
        <v>62</v>
      </c>
      <c r="M18" t="s">
        <v>62</v>
      </c>
      <c r="N18">
        <v>8835</v>
      </c>
      <c r="O18">
        <v>10545</v>
      </c>
      <c r="P18">
        <v>12001</v>
      </c>
      <c r="Q18">
        <v>12883</v>
      </c>
      <c r="R18">
        <v>12155</v>
      </c>
      <c r="S18">
        <v>12738</v>
      </c>
    </row>
    <row r="19" spans="1:19" ht="12.75">
      <c r="A19" t="s">
        <v>128</v>
      </c>
      <c r="D19">
        <v>13375</v>
      </c>
      <c r="E19">
        <v>14152</v>
      </c>
      <c r="F19">
        <v>14685</v>
      </c>
      <c r="G19">
        <v>14463</v>
      </c>
      <c r="H19">
        <v>14570</v>
      </c>
      <c r="I19">
        <v>15277</v>
      </c>
      <c r="J19">
        <v>15412</v>
      </c>
      <c r="K19">
        <v>15564</v>
      </c>
      <c r="L19">
        <v>16636</v>
      </c>
      <c r="M19">
        <v>14654</v>
      </c>
      <c r="N19">
        <v>15766</v>
      </c>
      <c r="O19">
        <v>15278</v>
      </c>
      <c r="P19">
        <v>14436</v>
      </c>
      <c r="Q19">
        <v>14130</v>
      </c>
      <c r="R19">
        <v>14078</v>
      </c>
      <c r="S19">
        <v>14198</v>
      </c>
    </row>
    <row r="20" spans="1:19" ht="12.75">
      <c r="A20" t="s">
        <v>21</v>
      </c>
      <c r="D20">
        <v>18701</v>
      </c>
      <c r="E20">
        <v>18841</v>
      </c>
      <c r="F20">
        <v>18854</v>
      </c>
      <c r="G20">
        <v>20427</v>
      </c>
      <c r="H20">
        <v>21731</v>
      </c>
      <c r="I20">
        <v>22783</v>
      </c>
      <c r="J20">
        <v>24036</v>
      </c>
      <c r="K20">
        <v>24010</v>
      </c>
      <c r="L20">
        <v>23855</v>
      </c>
      <c r="M20">
        <v>20716</v>
      </c>
      <c r="N20">
        <v>24657</v>
      </c>
      <c r="O20">
        <v>23600</v>
      </c>
      <c r="P20">
        <v>22956</v>
      </c>
      <c r="Q20">
        <v>23352</v>
      </c>
      <c r="R20">
        <v>24622</v>
      </c>
      <c r="S20">
        <v>25060</v>
      </c>
    </row>
    <row r="21" spans="1:19" ht="12.75">
      <c r="A21" t="s">
        <v>22</v>
      </c>
      <c r="D21">
        <v>25966</v>
      </c>
      <c r="E21">
        <v>24212</v>
      </c>
      <c r="F21">
        <v>26335</v>
      </c>
      <c r="G21">
        <v>28441</v>
      </c>
      <c r="H21">
        <v>29418</v>
      </c>
      <c r="I21">
        <v>30027</v>
      </c>
      <c r="J21">
        <v>30911</v>
      </c>
      <c r="K21">
        <v>31333</v>
      </c>
      <c r="L21">
        <v>34250</v>
      </c>
      <c r="M21">
        <v>31667</v>
      </c>
      <c r="N21">
        <v>35630</v>
      </c>
      <c r="O21">
        <v>36113</v>
      </c>
      <c r="P21">
        <v>35210</v>
      </c>
      <c r="Q21">
        <v>36892</v>
      </c>
      <c r="R21">
        <v>38245</v>
      </c>
      <c r="S21">
        <v>40404</v>
      </c>
    </row>
    <row r="22" spans="1:19" ht="12.75">
      <c r="A22" t="s">
        <v>23</v>
      </c>
      <c r="D22">
        <v>7565</v>
      </c>
      <c r="E22">
        <v>7817</v>
      </c>
      <c r="F22">
        <v>7892</v>
      </c>
      <c r="G22">
        <v>8239</v>
      </c>
      <c r="H22">
        <v>8595</v>
      </c>
      <c r="I22">
        <v>8794</v>
      </c>
      <c r="J22">
        <v>8774</v>
      </c>
      <c r="K22">
        <v>8702</v>
      </c>
      <c r="L22">
        <v>8794</v>
      </c>
      <c r="M22">
        <v>7621</v>
      </c>
      <c r="N22">
        <v>9434</v>
      </c>
      <c r="O22">
        <v>9932</v>
      </c>
      <c r="P22">
        <v>9809</v>
      </c>
      <c r="Q22">
        <v>9490</v>
      </c>
      <c r="R22">
        <v>9497</v>
      </c>
      <c r="S22">
        <v>9745</v>
      </c>
    </row>
    <row r="23" spans="1:19" ht="12.75">
      <c r="A23" t="s">
        <v>24</v>
      </c>
      <c r="D23">
        <v>31031</v>
      </c>
      <c r="E23">
        <v>32663</v>
      </c>
      <c r="F23">
        <v>35372</v>
      </c>
      <c r="G23">
        <v>38195</v>
      </c>
      <c r="H23">
        <v>40439</v>
      </c>
      <c r="I23">
        <v>42920</v>
      </c>
      <c r="J23">
        <v>44502</v>
      </c>
      <c r="K23">
        <v>48076</v>
      </c>
      <c r="L23">
        <v>49432</v>
      </c>
      <c r="M23">
        <v>44472</v>
      </c>
      <c r="N23">
        <v>47502</v>
      </c>
      <c r="O23">
        <v>42916</v>
      </c>
      <c r="P23">
        <v>42062</v>
      </c>
      <c r="Q23">
        <v>42372</v>
      </c>
      <c r="R23">
        <v>44343</v>
      </c>
      <c r="S23">
        <v>47521</v>
      </c>
    </row>
    <row r="24" spans="1:19" ht="12.75">
      <c r="A24" t="s">
        <v>25</v>
      </c>
      <c r="D24">
        <v>3876</v>
      </c>
      <c r="E24">
        <v>4114</v>
      </c>
      <c r="F24">
        <v>4433</v>
      </c>
      <c r="G24">
        <v>4775</v>
      </c>
      <c r="H24">
        <v>4763</v>
      </c>
      <c r="I24">
        <v>4765</v>
      </c>
      <c r="J24">
        <v>4885</v>
      </c>
      <c r="K24">
        <v>4074</v>
      </c>
      <c r="L24">
        <v>4180</v>
      </c>
      <c r="M24">
        <v>3521</v>
      </c>
      <c r="N24">
        <v>4462</v>
      </c>
      <c r="O24">
        <v>4553</v>
      </c>
      <c r="P24">
        <v>4433</v>
      </c>
      <c r="Q24">
        <v>4309</v>
      </c>
      <c r="R24">
        <v>4295</v>
      </c>
      <c r="S24">
        <v>4288</v>
      </c>
    </row>
    <row r="25" spans="1:19" ht="12.75">
      <c r="A25" t="s">
        <v>26</v>
      </c>
      <c r="D25">
        <v>11385</v>
      </c>
      <c r="E25">
        <v>11694</v>
      </c>
      <c r="F25">
        <v>12186</v>
      </c>
      <c r="G25">
        <v>12579</v>
      </c>
      <c r="H25">
        <v>13360</v>
      </c>
      <c r="I25">
        <v>14028</v>
      </c>
      <c r="J25">
        <v>13821</v>
      </c>
      <c r="K25">
        <v>14112</v>
      </c>
      <c r="L25">
        <v>14195</v>
      </c>
      <c r="M25">
        <v>13429</v>
      </c>
      <c r="N25">
        <v>15058</v>
      </c>
      <c r="O25">
        <v>14511</v>
      </c>
      <c r="P25">
        <v>13716</v>
      </c>
      <c r="Q25">
        <v>13421</v>
      </c>
      <c r="R25">
        <v>13007</v>
      </c>
      <c r="S25">
        <v>13363</v>
      </c>
    </row>
    <row r="26" spans="1:19" ht="12.75">
      <c r="A26" t="s">
        <v>27</v>
      </c>
      <c r="D26">
        <v>22286</v>
      </c>
      <c r="E26">
        <v>22926</v>
      </c>
      <c r="F26">
        <v>23213</v>
      </c>
      <c r="G26">
        <v>23481</v>
      </c>
      <c r="H26">
        <v>23715</v>
      </c>
      <c r="I26">
        <v>24063</v>
      </c>
      <c r="J26">
        <v>25035</v>
      </c>
      <c r="K26">
        <v>26377</v>
      </c>
      <c r="L26">
        <v>28574</v>
      </c>
      <c r="M26">
        <v>36505</v>
      </c>
      <c r="N26">
        <v>29736</v>
      </c>
      <c r="O26">
        <v>29838</v>
      </c>
      <c r="P26">
        <v>30092</v>
      </c>
      <c r="Q26">
        <v>30822</v>
      </c>
      <c r="R26">
        <v>31862</v>
      </c>
      <c r="S26">
        <v>33132</v>
      </c>
    </row>
    <row r="27" spans="1:19" ht="12.75">
      <c r="A27" t="s">
        <v>28</v>
      </c>
      <c r="D27">
        <v>15672</v>
      </c>
      <c r="E27">
        <v>16993</v>
      </c>
      <c r="F27">
        <v>18499</v>
      </c>
      <c r="G27">
        <v>19795</v>
      </c>
      <c r="H27">
        <v>20919</v>
      </c>
      <c r="I27">
        <v>21293</v>
      </c>
      <c r="J27">
        <v>22583</v>
      </c>
      <c r="K27">
        <v>22258</v>
      </c>
      <c r="L27">
        <v>20395</v>
      </c>
      <c r="M27">
        <v>17759</v>
      </c>
      <c r="N27">
        <v>30915</v>
      </c>
      <c r="O27">
        <v>18309</v>
      </c>
      <c r="P27">
        <v>17913</v>
      </c>
      <c r="Q27">
        <v>16820</v>
      </c>
      <c r="R27">
        <v>17020</v>
      </c>
      <c r="S27">
        <v>18039</v>
      </c>
    </row>
    <row r="28" spans="1:19" ht="12.75">
      <c r="A28" t="s">
        <v>29</v>
      </c>
      <c r="D28">
        <v>25545</v>
      </c>
      <c r="E28">
        <v>25988</v>
      </c>
      <c r="F28">
        <v>26890</v>
      </c>
      <c r="G28">
        <v>28731</v>
      </c>
      <c r="H28">
        <v>31342</v>
      </c>
      <c r="I28">
        <v>31613</v>
      </c>
      <c r="J28">
        <v>31048</v>
      </c>
      <c r="K28">
        <v>30651</v>
      </c>
      <c r="L28">
        <v>30883</v>
      </c>
      <c r="M28">
        <v>27372</v>
      </c>
      <c r="N28">
        <v>20077</v>
      </c>
      <c r="O28">
        <v>29356</v>
      </c>
      <c r="P28">
        <v>27940</v>
      </c>
      <c r="Q28">
        <v>27827</v>
      </c>
      <c r="R28">
        <v>29735</v>
      </c>
      <c r="S28">
        <v>31272</v>
      </c>
    </row>
    <row r="29" spans="1:19" ht="12.75">
      <c r="A29" t="s">
        <v>30</v>
      </c>
      <c r="D29">
        <v>7040</v>
      </c>
      <c r="E29">
        <v>7242</v>
      </c>
      <c r="F29">
        <v>7937</v>
      </c>
      <c r="G29">
        <v>8120</v>
      </c>
      <c r="H29">
        <v>9198</v>
      </c>
      <c r="I29">
        <v>10096</v>
      </c>
      <c r="J29">
        <v>10152</v>
      </c>
      <c r="K29">
        <v>10440</v>
      </c>
      <c r="L29">
        <v>10797</v>
      </c>
      <c r="M29">
        <v>9583</v>
      </c>
      <c r="N29">
        <v>11981</v>
      </c>
      <c r="O29">
        <v>11871</v>
      </c>
      <c r="P29">
        <v>11411</v>
      </c>
      <c r="Q29">
        <v>11392</v>
      </c>
      <c r="R29">
        <v>11744</v>
      </c>
      <c r="S29">
        <v>12725</v>
      </c>
    </row>
    <row r="30" spans="1:19" ht="12.75">
      <c r="A30" t="s">
        <v>129</v>
      </c>
      <c r="D30">
        <v>18676</v>
      </c>
      <c r="E30">
        <v>19775</v>
      </c>
      <c r="F30">
        <v>19759</v>
      </c>
      <c r="G30">
        <v>21397</v>
      </c>
      <c r="H30">
        <v>23151</v>
      </c>
      <c r="I30">
        <v>25263</v>
      </c>
      <c r="J30">
        <v>25598</v>
      </c>
      <c r="K30">
        <v>28155</v>
      </c>
      <c r="L30">
        <v>29771</v>
      </c>
      <c r="M30">
        <v>40675</v>
      </c>
      <c r="N30">
        <v>29094</v>
      </c>
      <c r="O30">
        <v>27330</v>
      </c>
      <c r="P30">
        <v>26242</v>
      </c>
      <c r="Q30">
        <v>26421</v>
      </c>
      <c r="R30">
        <v>28501</v>
      </c>
      <c r="S30">
        <v>30018</v>
      </c>
    </row>
    <row r="31" spans="1:19" ht="12.75">
      <c r="A31" t="s">
        <v>31</v>
      </c>
      <c r="D31">
        <v>13872</v>
      </c>
      <c r="E31">
        <v>14284</v>
      </c>
      <c r="F31">
        <v>15257</v>
      </c>
      <c r="G31">
        <v>15949</v>
      </c>
      <c r="H31">
        <v>16918</v>
      </c>
      <c r="I31">
        <v>17429</v>
      </c>
      <c r="J31">
        <v>17849</v>
      </c>
      <c r="K31">
        <v>18303</v>
      </c>
      <c r="L31">
        <v>18393</v>
      </c>
      <c r="M31">
        <v>15408</v>
      </c>
      <c r="N31">
        <v>18644</v>
      </c>
      <c r="O31">
        <v>17831</v>
      </c>
      <c r="P31">
        <v>18506</v>
      </c>
      <c r="Q31">
        <v>18959</v>
      </c>
      <c r="R31">
        <v>19684</v>
      </c>
      <c r="S31">
        <v>20495</v>
      </c>
    </row>
    <row r="32" spans="1:19" ht="12.75">
      <c r="A32" t="s">
        <v>67</v>
      </c>
      <c r="D32">
        <v>36008</v>
      </c>
      <c r="E32">
        <v>38530</v>
      </c>
      <c r="F32">
        <v>39157</v>
      </c>
      <c r="G32">
        <v>41449</v>
      </c>
      <c r="H32">
        <v>45008</v>
      </c>
      <c r="I32">
        <v>47201</v>
      </c>
      <c r="J32">
        <v>50164</v>
      </c>
      <c r="K32">
        <v>53487</v>
      </c>
      <c r="L32">
        <v>52858</v>
      </c>
      <c r="M32">
        <v>48049</v>
      </c>
      <c r="N32">
        <v>53614</v>
      </c>
      <c r="O32">
        <v>51719</v>
      </c>
      <c r="P32">
        <v>54114</v>
      </c>
      <c r="Q32">
        <v>54215</v>
      </c>
      <c r="R32">
        <v>59521</v>
      </c>
      <c r="S32">
        <v>62621</v>
      </c>
    </row>
    <row r="33" spans="1:19" ht="12.75">
      <c r="A33" t="s">
        <v>130</v>
      </c>
      <c r="D33" t="s">
        <v>62</v>
      </c>
      <c r="E33" t="s">
        <v>62</v>
      </c>
      <c r="F33" t="s">
        <v>62</v>
      </c>
      <c r="G33" t="s">
        <v>62</v>
      </c>
      <c r="H33" t="s">
        <v>62</v>
      </c>
      <c r="I33" t="s">
        <v>62</v>
      </c>
      <c r="J33" t="s">
        <v>62</v>
      </c>
      <c r="K33" t="s">
        <v>62</v>
      </c>
      <c r="L33" t="s">
        <v>62</v>
      </c>
      <c r="M33" t="s">
        <v>62</v>
      </c>
      <c r="N33">
        <v>448</v>
      </c>
      <c r="O33">
        <v>689</v>
      </c>
      <c r="P33">
        <v>716</v>
      </c>
      <c r="Q33">
        <v>701</v>
      </c>
      <c r="R33">
        <v>760</v>
      </c>
      <c r="S33">
        <v>871</v>
      </c>
    </row>
    <row r="34" spans="1:19" ht="12.75">
      <c r="A34" t="s">
        <v>33</v>
      </c>
      <c r="D34">
        <v>6793</v>
      </c>
      <c r="E34">
        <v>7105</v>
      </c>
      <c r="F34">
        <v>7696</v>
      </c>
      <c r="G34">
        <v>8114</v>
      </c>
      <c r="H34">
        <v>8866</v>
      </c>
      <c r="I34">
        <v>9546</v>
      </c>
      <c r="J34">
        <v>10021</v>
      </c>
      <c r="K34">
        <v>11209</v>
      </c>
      <c r="L34">
        <v>11676</v>
      </c>
      <c r="M34">
        <v>20539</v>
      </c>
      <c r="N34">
        <v>14140</v>
      </c>
      <c r="O34">
        <v>14098</v>
      </c>
      <c r="P34">
        <v>14265</v>
      </c>
      <c r="Q34">
        <v>14889</v>
      </c>
      <c r="R34">
        <v>15522</v>
      </c>
      <c r="S34">
        <v>16674</v>
      </c>
    </row>
    <row r="35" spans="1:19" ht="12.75">
      <c r="A35" t="s">
        <v>32</v>
      </c>
      <c r="D35">
        <v>4343</v>
      </c>
      <c r="E35">
        <v>3862</v>
      </c>
      <c r="F35">
        <v>5057</v>
      </c>
      <c r="G35">
        <v>5360</v>
      </c>
      <c r="H35">
        <v>5630</v>
      </c>
      <c r="I35">
        <v>5771</v>
      </c>
      <c r="J35">
        <v>5753</v>
      </c>
      <c r="K35">
        <v>5914</v>
      </c>
      <c r="L35">
        <v>6018</v>
      </c>
      <c r="M35">
        <v>5114</v>
      </c>
      <c r="N35">
        <v>6214</v>
      </c>
      <c r="O35">
        <v>6143</v>
      </c>
      <c r="P35">
        <v>5928</v>
      </c>
      <c r="Q35">
        <v>6246</v>
      </c>
      <c r="R35">
        <v>6336</v>
      </c>
      <c r="S35">
        <v>6786</v>
      </c>
    </row>
    <row r="36" spans="1:19" ht="12.75">
      <c r="A36" t="s">
        <v>34</v>
      </c>
      <c r="D36">
        <v>174673</v>
      </c>
      <c r="E36">
        <v>178103</v>
      </c>
      <c r="F36">
        <v>181307</v>
      </c>
      <c r="G36">
        <v>188465</v>
      </c>
      <c r="H36">
        <v>195467</v>
      </c>
      <c r="I36">
        <v>201936</v>
      </c>
      <c r="J36">
        <v>207180</v>
      </c>
      <c r="K36">
        <v>209579</v>
      </c>
      <c r="L36">
        <v>214233</v>
      </c>
      <c r="M36">
        <v>211563</v>
      </c>
      <c r="N36">
        <v>211742</v>
      </c>
      <c r="O36">
        <v>206976</v>
      </c>
      <c r="P36">
        <v>196284</v>
      </c>
      <c r="Q36">
        <v>197906</v>
      </c>
      <c r="R36">
        <v>203983</v>
      </c>
      <c r="S36">
        <v>210324</v>
      </c>
    </row>
    <row r="38" ht="12.75">
      <c r="A38" t="s">
        <v>35</v>
      </c>
    </row>
    <row r="39" ht="12.75">
      <c r="A39" t="s">
        <v>36</v>
      </c>
    </row>
    <row r="40" ht="12.75">
      <c r="A40" t="s">
        <v>124</v>
      </c>
    </row>
    <row r="41" ht="12.75">
      <c r="A41" t="s">
        <v>122</v>
      </c>
    </row>
    <row r="42" ht="12.75">
      <c r="A42" t="s">
        <v>125</v>
      </c>
    </row>
    <row r="44" ht="12.75">
      <c r="A44" s="6" t="s">
        <v>119</v>
      </c>
    </row>
    <row r="48" ht="12.75">
      <c r="E48" t="s">
        <v>96</v>
      </c>
    </row>
    <row r="51" spans="4:19" ht="12.75">
      <c r="D51" t="s">
        <v>1</v>
      </c>
      <c r="E51" t="s">
        <v>2</v>
      </c>
      <c r="F51" t="s">
        <v>3</v>
      </c>
      <c r="G51" t="s">
        <v>4</v>
      </c>
      <c r="H51" t="s">
        <v>5</v>
      </c>
      <c r="I51" t="s">
        <v>6</v>
      </c>
      <c r="J51" t="s">
        <v>37</v>
      </c>
      <c r="K51" t="s">
        <v>8</v>
      </c>
      <c r="L51" t="s">
        <v>114</v>
      </c>
      <c r="M51" t="s">
        <v>85</v>
      </c>
      <c r="N51" s="1" t="s">
        <v>93</v>
      </c>
      <c r="O51" s="1" t="s">
        <v>100</v>
      </c>
      <c r="P51" s="1" t="s">
        <v>97</v>
      </c>
      <c r="Q51" s="1" t="s">
        <v>105</v>
      </c>
      <c r="R51" s="1" t="s">
        <v>107</v>
      </c>
      <c r="S51" s="1" t="s">
        <v>110</v>
      </c>
    </row>
    <row r="54" spans="1:19" ht="12.75">
      <c r="A54" t="s">
        <v>38</v>
      </c>
      <c r="D54">
        <f>D57+D64</f>
        <v>59751</v>
      </c>
      <c r="E54">
        <f>E57+E64</f>
        <v>61478</v>
      </c>
      <c r="F54">
        <f>F57+F64</f>
        <v>65239</v>
      </c>
      <c r="G54">
        <f>G57+G64</f>
        <v>67569</v>
      </c>
      <c r="H54">
        <v>69618</v>
      </c>
      <c r="I54">
        <f>I57+I64</f>
        <v>73308</v>
      </c>
      <c r="J54">
        <f>J57+J64</f>
        <v>78200</v>
      </c>
      <c r="K54">
        <f>K57+K64</f>
        <v>80165</v>
      </c>
      <c r="L54">
        <f>L57+L64</f>
        <v>82234</v>
      </c>
      <c r="M54">
        <f>M57+M64</f>
        <v>84846</v>
      </c>
      <c r="N54">
        <v>87579</v>
      </c>
      <c r="O54">
        <v>88894</v>
      </c>
      <c r="P54">
        <v>89722</v>
      </c>
      <c r="Q54">
        <v>93253</v>
      </c>
      <c r="R54">
        <v>95963</v>
      </c>
      <c r="S54">
        <v>100540</v>
      </c>
    </row>
    <row r="57" spans="1:19" ht="12.75">
      <c r="A57" t="s">
        <v>39</v>
      </c>
      <c r="D57">
        <f aca="true" t="shared" si="0" ref="D57:S57">SUM(D58:D63)</f>
        <v>37282</v>
      </c>
      <c r="E57">
        <f t="shared" si="0"/>
        <v>37459</v>
      </c>
      <c r="F57">
        <f t="shared" si="0"/>
        <v>38903</v>
      </c>
      <c r="G57">
        <f t="shared" si="0"/>
        <v>39894</v>
      </c>
      <c r="H57">
        <f t="shared" si="0"/>
        <v>38953</v>
      </c>
      <c r="I57">
        <f t="shared" si="0"/>
        <v>43213</v>
      </c>
      <c r="J57">
        <f t="shared" si="0"/>
        <v>46544</v>
      </c>
      <c r="K57">
        <f t="shared" si="0"/>
        <v>47453</v>
      </c>
      <c r="L57">
        <f t="shared" si="0"/>
        <v>48964</v>
      </c>
      <c r="M57">
        <f t="shared" si="0"/>
        <v>58979</v>
      </c>
      <c r="N57">
        <f t="shared" si="0"/>
        <v>49246</v>
      </c>
      <c r="O57">
        <f t="shared" si="0"/>
        <v>55790</v>
      </c>
      <c r="P57">
        <f t="shared" si="0"/>
        <v>56095</v>
      </c>
      <c r="Q57">
        <f t="shared" si="0"/>
        <v>58514</v>
      </c>
      <c r="R57">
        <f t="shared" si="0"/>
        <v>60676</v>
      </c>
      <c r="S57">
        <f t="shared" si="0"/>
        <v>64045</v>
      </c>
    </row>
    <row r="58" spans="1:19" ht="12.75">
      <c r="A58" t="s">
        <v>40</v>
      </c>
      <c r="D58">
        <v>2648</v>
      </c>
      <c r="E58">
        <v>2706</v>
      </c>
      <c r="F58">
        <v>3062</v>
      </c>
      <c r="G58">
        <v>3294</v>
      </c>
      <c r="H58">
        <v>3173</v>
      </c>
      <c r="I58">
        <v>3894</v>
      </c>
      <c r="J58">
        <v>3575</v>
      </c>
      <c r="K58">
        <v>3755</v>
      </c>
      <c r="L58">
        <v>3926</v>
      </c>
      <c r="M58">
        <v>4484</v>
      </c>
      <c r="N58">
        <v>3706</v>
      </c>
      <c r="O58">
        <v>3164</v>
      </c>
      <c r="P58">
        <v>3484</v>
      </c>
      <c r="Q58">
        <v>3630</v>
      </c>
      <c r="R58">
        <v>3954</v>
      </c>
      <c r="S58">
        <v>4399</v>
      </c>
    </row>
    <row r="59" spans="1:19" ht="12.75">
      <c r="A59" t="s">
        <v>41</v>
      </c>
      <c r="D59">
        <v>21907</v>
      </c>
      <c r="E59">
        <v>20835</v>
      </c>
      <c r="F59">
        <v>20489</v>
      </c>
      <c r="G59">
        <v>19817</v>
      </c>
      <c r="H59">
        <v>19001</v>
      </c>
      <c r="I59">
        <v>20047</v>
      </c>
      <c r="J59">
        <v>22437</v>
      </c>
      <c r="K59">
        <v>22593</v>
      </c>
      <c r="L59">
        <v>23346</v>
      </c>
      <c r="M59">
        <v>36532</v>
      </c>
      <c r="N59">
        <v>14810</v>
      </c>
      <c r="O59">
        <v>25473</v>
      </c>
      <c r="P59">
        <v>25208</v>
      </c>
      <c r="Q59">
        <v>25806</v>
      </c>
      <c r="R59">
        <v>26717</v>
      </c>
      <c r="S59">
        <v>29091</v>
      </c>
    </row>
    <row r="60" spans="1:19" ht="12.75">
      <c r="A60" t="s">
        <v>42</v>
      </c>
      <c r="D60">
        <v>2819</v>
      </c>
      <c r="E60">
        <v>3009</v>
      </c>
      <c r="F60">
        <v>3147</v>
      </c>
      <c r="G60">
        <v>3223</v>
      </c>
      <c r="H60">
        <v>3119</v>
      </c>
      <c r="I60">
        <v>3549</v>
      </c>
      <c r="J60">
        <v>3825</v>
      </c>
      <c r="K60">
        <v>4219</v>
      </c>
      <c r="L60">
        <v>4293</v>
      </c>
      <c r="M60">
        <v>3130</v>
      </c>
      <c r="N60">
        <v>6539</v>
      </c>
      <c r="O60">
        <v>4937</v>
      </c>
      <c r="P60">
        <v>5129</v>
      </c>
      <c r="Q60">
        <v>5559</v>
      </c>
      <c r="R60">
        <v>5840</v>
      </c>
      <c r="S60">
        <v>5977</v>
      </c>
    </row>
    <row r="61" spans="1:19" ht="12.75">
      <c r="A61" t="s">
        <v>43</v>
      </c>
      <c r="D61">
        <v>9908</v>
      </c>
      <c r="E61">
        <v>10909</v>
      </c>
      <c r="F61">
        <v>12205</v>
      </c>
      <c r="G61">
        <v>13560</v>
      </c>
      <c r="H61">
        <v>13660</v>
      </c>
      <c r="I61">
        <v>15723</v>
      </c>
      <c r="J61">
        <v>16707</v>
      </c>
      <c r="K61">
        <v>16886</v>
      </c>
      <c r="L61">
        <v>17399</v>
      </c>
      <c r="M61">
        <v>14833</v>
      </c>
      <c r="N61">
        <v>24191</v>
      </c>
      <c r="O61">
        <v>22216</v>
      </c>
      <c r="P61">
        <v>22274</v>
      </c>
      <c r="Q61">
        <v>23519</v>
      </c>
      <c r="R61">
        <v>24165</v>
      </c>
      <c r="S61">
        <v>24578</v>
      </c>
    </row>
    <row r="64" spans="1:19" ht="12.75">
      <c r="A64" t="s">
        <v>44</v>
      </c>
      <c r="D64">
        <f aca="true" t="shared" si="1" ref="D64:M64">D65+D67+D68+D69+D71</f>
        <v>22469</v>
      </c>
      <c r="E64">
        <f t="shared" si="1"/>
        <v>24019</v>
      </c>
      <c r="F64">
        <f t="shared" si="1"/>
        <v>26336</v>
      </c>
      <c r="G64">
        <f t="shared" si="1"/>
        <v>27675</v>
      </c>
      <c r="H64">
        <f t="shared" si="1"/>
        <v>26786</v>
      </c>
      <c r="I64">
        <f t="shared" si="1"/>
        <v>30095</v>
      </c>
      <c r="J64">
        <f t="shared" si="1"/>
        <v>31656</v>
      </c>
      <c r="K64">
        <f t="shared" si="1"/>
        <v>32712</v>
      </c>
      <c r="L64">
        <f t="shared" si="1"/>
        <v>33270</v>
      </c>
      <c r="M64">
        <f t="shared" si="1"/>
        <v>25867</v>
      </c>
      <c r="N64">
        <f aca="true" t="shared" si="2" ref="N64:S64">N65+N67+N68+N69+N70+N71</f>
        <v>38239</v>
      </c>
      <c r="O64">
        <f t="shared" si="2"/>
        <v>32880</v>
      </c>
      <c r="P64">
        <f t="shared" si="2"/>
        <v>33522</v>
      </c>
      <c r="Q64">
        <f t="shared" si="2"/>
        <v>34647</v>
      </c>
      <c r="R64">
        <f t="shared" si="2"/>
        <v>35030</v>
      </c>
      <c r="S64">
        <f t="shared" si="2"/>
        <v>36348</v>
      </c>
    </row>
    <row r="65" spans="1:19" ht="12.75">
      <c r="A65" t="s">
        <v>45</v>
      </c>
      <c r="D65">
        <v>11150</v>
      </c>
      <c r="E65">
        <v>11652</v>
      </c>
      <c r="F65">
        <v>12432</v>
      </c>
      <c r="G65">
        <v>13074</v>
      </c>
      <c r="H65">
        <v>12577</v>
      </c>
      <c r="I65">
        <v>14067</v>
      </c>
      <c r="J65">
        <v>14344</v>
      </c>
      <c r="K65">
        <v>14558</v>
      </c>
      <c r="L65">
        <v>14805</v>
      </c>
      <c r="M65">
        <v>12896</v>
      </c>
      <c r="N65">
        <v>14046</v>
      </c>
      <c r="O65">
        <v>12015</v>
      </c>
      <c r="P65">
        <v>12013</v>
      </c>
      <c r="Q65">
        <v>12263</v>
      </c>
      <c r="R65">
        <v>11907</v>
      </c>
      <c r="S65">
        <v>11775</v>
      </c>
    </row>
    <row r="66" spans="1:19" ht="12.75">
      <c r="A66" t="s">
        <v>82</v>
      </c>
      <c r="D66">
        <v>1747</v>
      </c>
      <c r="E66">
        <v>1883</v>
      </c>
      <c r="F66">
        <v>1870</v>
      </c>
      <c r="G66">
        <v>1908</v>
      </c>
      <c r="H66">
        <v>1883</v>
      </c>
      <c r="I66">
        <v>1961</v>
      </c>
      <c r="J66">
        <v>2115</v>
      </c>
      <c r="K66">
        <v>2308</v>
      </c>
      <c r="L66">
        <v>2439</v>
      </c>
      <c r="M66">
        <v>1946</v>
      </c>
      <c r="N66">
        <v>2611</v>
      </c>
      <c r="O66">
        <v>2301</v>
      </c>
      <c r="P66">
        <v>2333</v>
      </c>
      <c r="Q66">
        <v>2576</v>
      </c>
      <c r="R66">
        <v>2497</v>
      </c>
      <c r="S66">
        <v>2471</v>
      </c>
    </row>
    <row r="67" spans="1:19" ht="12.75">
      <c r="A67" t="s">
        <v>46</v>
      </c>
      <c r="D67">
        <v>1698</v>
      </c>
      <c r="E67">
        <v>1931</v>
      </c>
      <c r="F67">
        <v>2063</v>
      </c>
      <c r="G67">
        <v>2139</v>
      </c>
      <c r="H67">
        <v>1976</v>
      </c>
      <c r="I67">
        <v>2589</v>
      </c>
      <c r="J67">
        <v>2937</v>
      </c>
      <c r="K67">
        <v>3246</v>
      </c>
      <c r="L67">
        <v>3475</v>
      </c>
      <c r="M67">
        <v>2725</v>
      </c>
      <c r="N67">
        <v>4128</v>
      </c>
      <c r="O67">
        <v>3629</v>
      </c>
      <c r="P67">
        <v>3934</v>
      </c>
      <c r="Q67">
        <v>4142</v>
      </c>
      <c r="R67">
        <v>4225</v>
      </c>
      <c r="S67">
        <v>4238</v>
      </c>
    </row>
    <row r="68" spans="1:19" ht="12.75">
      <c r="A68" t="s">
        <v>47</v>
      </c>
      <c r="D68">
        <v>2474</v>
      </c>
      <c r="E68">
        <v>3119</v>
      </c>
      <c r="F68">
        <v>4098</v>
      </c>
      <c r="G68">
        <v>4286</v>
      </c>
      <c r="H68">
        <v>4090</v>
      </c>
      <c r="I68">
        <v>4400</v>
      </c>
      <c r="J68">
        <v>4721</v>
      </c>
      <c r="K68">
        <v>4795</v>
      </c>
      <c r="L68">
        <v>4757</v>
      </c>
      <c r="M68">
        <v>2510</v>
      </c>
      <c r="N68">
        <v>7255</v>
      </c>
      <c r="O68">
        <v>4841</v>
      </c>
      <c r="P68">
        <v>4979</v>
      </c>
      <c r="Q68">
        <v>5051</v>
      </c>
      <c r="R68">
        <v>5191</v>
      </c>
      <c r="S68">
        <v>5508</v>
      </c>
    </row>
    <row r="69" spans="1:19" ht="12.75">
      <c r="A69" t="s">
        <v>48</v>
      </c>
      <c r="D69">
        <v>4125</v>
      </c>
      <c r="E69">
        <v>4496</v>
      </c>
      <c r="F69">
        <v>4803</v>
      </c>
      <c r="G69">
        <v>5075</v>
      </c>
      <c r="H69">
        <v>5111</v>
      </c>
      <c r="I69">
        <v>5676</v>
      </c>
      <c r="J69">
        <v>6333</v>
      </c>
      <c r="K69">
        <v>6799</v>
      </c>
      <c r="L69">
        <v>6992</v>
      </c>
      <c r="M69">
        <v>5111</v>
      </c>
      <c r="N69">
        <v>6795</v>
      </c>
      <c r="O69">
        <v>6816</v>
      </c>
      <c r="P69">
        <v>6719</v>
      </c>
      <c r="Q69">
        <v>6951</v>
      </c>
      <c r="R69">
        <v>7401</v>
      </c>
      <c r="S69">
        <v>7855</v>
      </c>
    </row>
    <row r="70" spans="1:19" ht="12.75">
      <c r="A70" t="s">
        <v>83</v>
      </c>
      <c r="D70" t="s">
        <v>62</v>
      </c>
      <c r="E70" t="s">
        <v>62</v>
      </c>
      <c r="F70" t="s">
        <v>62</v>
      </c>
      <c r="G70" t="s">
        <v>62</v>
      </c>
      <c r="H70" t="s">
        <v>62</v>
      </c>
      <c r="I70" t="s">
        <v>62</v>
      </c>
      <c r="J70" t="s">
        <v>62</v>
      </c>
      <c r="K70" t="s">
        <v>62</v>
      </c>
      <c r="L70" t="s">
        <v>62</v>
      </c>
      <c r="M70" t="s">
        <v>62</v>
      </c>
      <c r="N70">
        <v>2112</v>
      </c>
      <c r="O70">
        <v>1857</v>
      </c>
      <c r="P70">
        <v>1907</v>
      </c>
      <c r="Q70">
        <v>2042</v>
      </c>
      <c r="R70">
        <v>1928</v>
      </c>
      <c r="S70">
        <v>2177</v>
      </c>
    </row>
    <row r="71" spans="1:19" ht="12.75">
      <c r="A71" t="s">
        <v>49</v>
      </c>
      <c r="D71">
        <v>3022</v>
      </c>
      <c r="E71">
        <v>2821</v>
      </c>
      <c r="F71">
        <v>2940</v>
      </c>
      <c r="G71">
        <v>3101</v>
      </c>
      <c r="H71">
        <v>3032</v>
      </c>
      <c r="I71">
        <v>3363</v>
      </c>
      <c r="J71">
        <v>3321</v>
      </c>
      <c r="K71">
        <v>3314</v>
      </c>
      <c r="L71">
        <v>3241</v>
      </c>
      <c r="M71">
        <v>2625</v>
      </c>
      <c r="N71">
        <v>3903</v>
      </c>
      <c r="O71">
        <v>3722</v>
      </c>
      <c r="P71">
        <v>3970</v>
      </c>
      <c r="Q71">
        <v>4198</v>
      </c>
      <c r="R71">
        <v>4378</v>
      </c>
      <c r="S71">
        <v>4795</v>
      </c>
    </row>
    <row r="75" ht="12.75">
      <c r="A75" s="4" t="s">
        <v>95</v>
      </c>
    </row>
    <row r="76" ht="12.75">
      <c r="A76" t="s">
        <v>120</v>
      </c>
    </row>
    <row r="77" ht="12.75">
      <c r="A77" t="s">
        <v>113</v>
      </c>
    </row>
    <row r="78" ht="12.75">
      <c r="A78" s="6" t="s">
        <v>119</v>
      </c>
    </row>
    <row r="96" ht="12.75">
      <c r="F96" t="s">
        <v>117</v>
      </c>
    </row>
    <row r="97" ht="12.75">
      <c r="E97" t="s">
        <v>76</v>
      </c>
    </row>
    <row r="100" spans="4:19" ht="12.75">
      <c r="D100" t="s">
        <v>1</v>
      </c>
      <c r="E100" t="s">
        <v>2</v>
      </c>
      <c r="F100" t="s">
        <v>3</v>
      </c>
      <c r="G100" t="s">
        <v>4</v>
      </c>
      <c r="H100" t="s">
        <v>50</v>
      </c>
      <c r="I100" t="s">
        <v>51</v>
      </c>
      <c r="J100" t="s">
        <v>7</v>
      </c>
      <c r="K100" t="s">
        <v>8</v>
      </c>
      <c r="L100" t="s">
        <v>9</v>
      </c>
      <c r="M100" t="s">
        <v>115</v>
      </c>
      <c r="N100" s="3" t="s">
        <v>136</v>
      </c>
      <c r="O100" s="1" t="s">
        <v>137</v>
      </c>
      <c r="P100" s="1" t="s">
        <v>138</v>
      </c>
      <c r="Q100" s="1" t="s">
        <v>141</v>
      </c>
      <c r="R100" s="1" t="s">
        <v>139</v>
      </c>
      <c r="S100" s="1" t="s">
        <v>140</v>
      </c>
    </row>
    <row r="103" spans="1:19" ht="12.75">
      <c r="A103" t="s">
        <v>52</v>
      </c>
      <c r="D103">
        <f>SUM(D105:D120)</f>
        <v>99044</v>
      </c>
      <c r="E103">
        <f>SUM(E105:E120)</f>
        <v>101903</v>
      </c>
      <c r="F103">
        <f>SUM(F105:F120)</f>
        <v>107931</v>
      </c>
      <c r="G103">
        <f>SUM(G105:G120)</f>
        <v>116037</v>
      </c>
      <c r="H103">
        <v>122943</v>
      </c>
      <c r="I103">
        <f>SUM(I105:I120)</f>
        <v>129912</v>
      </c>
      <c r="J103">
        <f>SUM(J105:J120)</f>
        <v>135161</v>
      </c>
      <c r="K103">
        <f>SUM(K105:K120)</f>
        <v>141535</v>
      </c>
      <c r="L103">
        <f>SUM(L105:L120)</f>
        <v>146724</v>
      </c>
      <c r="M103">
        <f>SUM(M105:M120)</f>
        <v>152699</v>
      </c>
      <c r="N103">
        <v>154056</v>
      </c>
      <c r="O103">
        <v>151806</v>
      </c>
      <c r="P103">
        <v>152878</v>
      </c>
      <c r="Q103">
        <v>160201</v>
      </c>
      <c r="R103">
        <v>167938</v>
      </c>
      <c r="S103">
        <v>176813</v>
      </c>
    </row>
    <row r="105" spans="1:19" ht="12.75">
      <c r="A105" t="s">
        <v>53</v>
      </c>
      <c r="D105">
        <v>6363</v>
      </c>
      <c r="E105">
        <v>7491</v>
      </c>
      <c r="F105">
        <v>7883</v>
      </c>
      <c r="G105">
        <v>8082</v>
      </c>
      <c r="H105">
        <v>8438</v>
      </c>
      <c r="I105">
        <v>8637</v>
      </c>
      <c r="J105">
        <v>9280</v>
      </c>
      <c r="K105">
        <v>8232</v>
      </c>
      <c r="L105">
        <v>7993</v>
      </c>
      <c r="M105">
        <v>7811</v>
      </c>
      <c r="N105">
        <v>7877</v>
      </c>
      <c r="O105">
        <v>7555</v>
      </c>
      <c r="P105">
        <v>7617</v>
      </c>
      <c r="Q105">
        <v>762</v>
      </c>
      <c r="R105">
        <v>705</v>
      </c>
      <c r="S105">
        <v>737</v>
      </c>
    </row>
    <row r="106" spans="1:19" ht="12.75">
      <c r="A106" t="s">
        <v>84</v>
      </c>
      <c r="D106">
        <v>1848</v>
      </c>
      <c r="E106">
        <v>1814</v>
      </c>
      <c r="F106">
        <v>1868</v>
      </c>
      <c r="G106">
        <v>2115</v>
      </c>
      <c r="H106">
        <v>2394</v>
      </c>
      <c r="I106">
        <v>2812</v>
      </c>
      <c r="J106">
        <v>3458</v>
      </c>
      <c r="K106">
        <v>3172</v>
      </c>
      <c r="L106">
        <v>3251</v>
      </c>
      <c r="M106">
        <v>3462</v>
      </c>
      <c r="N106">
        <v>4838</v>
      </c>
      <c r="O106">
        <v>4439</v>
      </c>
      <c r="P106">
        <v>4421</v>
      </c>
      <c r="Q106">
        <v>12085</v>
      </c>
      <c r="R106">
        <v>12761</v>
      </c>
      <c r="S106">
        <v>12264</v>
      </c>
    </row>
    <row r="107" spans="1:19" ht="12.75">
      <c r="A107" t="s">
        <v>54</v>
      </c>
      <c r="D107">
        <v>5381</v>
      </c>
      <c r="E107">
        <v>4207</v>
      </c>
      <c r="F107">
        <v>4694</v>
      </c>
      <c r="G107">
        <v>5242</v>
      </c>
      <c r="H107">
        <v>6219</v>
      </c>
      <c r="I107">
        <v>6915</v>
      </c>
      <c r="J107">
        <v>4355</v>
      </c>
      <c r="K107">
        <v>4726</v>
      </c>
      <c r="L107">
        <v>4826</v>
      </c>
      <c r="M107">
        <v>4993</v>
      </c>
      <c r="N107">
        <v>9456</v>
      </c>
      <c r="O107">
        <v>8618</v>
      </c>
      <c r="P107">
        <v>8689</v>
      </c>
      <c r="Q107">
        <v>16956</v>
      </c>
      <c r="R107">
        <v>17447</v>
      </c>
      <c r="S107">
        <v>16069</v>
      </c>
    </row>
    <row r="108" spans="1:19" ht="12.75">
      <c r="A108" t="s">
        <v>55</v>
      </c>
      <c r="D108">
        <v>41954</v>
      </c>
      <c r="E108">
        <v>42855</v>
      </c>
      <c r="F108">
        <v>44927</v>
      </c>
      <c r="G108">
        <v>47471</v>
      </c>
      <c r="H108">
        <v>49683</v>
      </c>
      <c r="I108">
        <v>53114</v>
      </c>
      <c r="J108">
        <v>64541</v>
      </c>
      <c r="K108">
        <v>69664</v>
      </c>
      <c r="L108">
        <v>73630</v>
      </c>
      <c r="M108">
        <v>80581</v>
      </c>
      <c r="N108">
        <v>58266</v>
      </c>
      <c r="O108">
        <v>55720</v>
      </c>
      <c r="P108">
        <v>56371</v>
      </c>
      <c r="Q108">
        <v>66069</v>
      </c>
      <c r="R108">
        <v>69938</v>
      </c>
      <c r="S108">
        <v>71927</v>
      </c>
    </row>
    <row r="109" spans="1:19" ht="12.75">
      <c r="A109" t="s">
        <v>56</v>
      </c>
      <c r="D109">
        <v>30156</v>
      </c>
      <c r="E109">
        <v>31672</v>
      </c>
      <c r="F109">
        <v>33537</v>
      </c>
      <c r="G109">
        <v>36106</v>
      </c>
      <c r="H109">
        <v>37435</v>
      </c>
      <c r="I109">
        <v>38125</v>
      </c>
      <c r="J109">
        <v>32533</v>
      </c>
      <c r="K109">
        <v>33383</v>
      </c>
      <c r="L109">
        <v>32780</v>
      </c>
      <c r="M109">
        <v>30524</v>
      </c>
      <c r="N109">
        <v>42711</v>
      </c>
      <c r="O109">
        <v>43362</v>
      </c>
      <c r="P109">
        <v>43692</v>
      </c>
      <c r="Q109">
        <v>34983</v>
      </c>
      <c r="R109">
        <v>36011</v>
      </c>
      <c r="S109">
        <v>39854</v>
      </c>
    </row>
    <row r="110" spans="1:19" ht="12.75">
      <c r="A110" t="s">
        <v>142</v>
      </c>
      <c r="D110">
        <v>27</v>
      </c>
      <c r="E110">
        <v>28</v>
      </c>
      <c r="F110">
        <v>28</v>
      </c>
      <c r="G110">
        <v>38</v>
      </c>
      <c r="H110">
        <v>47</v>
      </c>
      <c r="I110">
        <v>38</v>
      </c>
      <c r="J110" t="s">
        <v>62</v>
      </c>
      <c r="K110" t="s">
        <v>62</v>
      </c>
      <c r="L110" t="s">
        <v>62</v>
      </c>
      <c r="M110" t="s">
        <v>62</v>
      </c>
      <c r="N110" t="s">
        <v>62</v>
      </c>
      <c r="O110" t="s">
        <v>62</v>
      </c>
      <c r="P110" t="s">
        <v>62</v>
      </c>
      <c r="Q110" t="s">
        <v>106</v>
      </c>
      <c r="R110" t="s">
        <v>106</v>
      </c>
      <c r="S110" t="s">
        <v>106</v>
      </c>
    </row>
    <row r="111" spans="1:19" ht="12.75">
      <c r="A111" t="s">
        <v>143</v>
      </c>
      <c r="D111">
        <v>57</v>
      </c>
      <c r="E111">
        <v>50</v>
      </c>
      <c r="F111">
        <v>60</v>
      </c>
      <c r="G111">
        <v>78</v>
      </c>
      <c r="H111">
        <v>81</v>
      </c>
      <c r="I111">
        <v>90</v>
      </c>
      <c r="J111" t="s">
        <v>62</v>
      </c>
      <c r="K111" t="s">
        <v>62</v>
      </c>
      <c r="L111" t="s">
        <v>62</v>
      </c>
      <c r="M111" t="s">
        <v>62</v>
      </c>
      <c r="N111" t="s">
        <v>62</v>
      </c>
      <c r="O111" t="s">
        <v>62</v>
      </c>
      <c r="P111" t="s">
        <v>62</v>
      </c>
      <c r="Q111" t="s">
        <v>106</v>
      </c>
      <c r="R111" t="s">
        <v>106</v>
      </c>
      <c r="S111" t="s">
        <v>106</v>
      </c>
    </row>
    <row r="112" spans="1:19" ht="12.75">
      <c r="A112" t="s">
        <v>57</v>
      </c>
      <c r="D112">
        <v>2484</v>
      </c>
      <c r="E112">
        <v>2635</v>
      </c>
      <c r="F112">
        <v>2789</v>
      </c>
      <c r="G112">
        <v>2961</v>
      </c>
      <c r="H112">
        <v>3203</v>
      </c>
      <c r="I112">
        <v>3566</v>
      </c>
      <c r="J112">
        <v>3739</v>
      </c>
      <c r="K112">
        <v>3155</v>
      </c>
      <c r="L112">
        <v>4237</v>
      </c>
      <c r="M112">
        <v>4495</v>
      </c>
      <c r="N112">
        <v>3836</v>
      </c>
      <c r="O112">
        <v>3523</v>
      </c>
      <c r="P112">
        <v>3531</v>
      </c>
      <c r="Q112">
        <v>3209</v>
      </c>
      <c r="R112">
        <v>3215</v>
      </c>
      <c r="S112">
        <v>3921</v>
      </c>
    </row>
    <row r="113" spans="1:19" ht="12.75">
      <c r="A113" t="s">
        <v>58</v>
      </c>
      <c r="D113">
        <v>610</v>
      </c>
      <c r="E113">
        <v>803</v>
      </c>
      <c r="F113">
        <v>951</v>
      </c>
      <c r="G113">
        <v>870</v>
      </c>
      <c r="H113">
        <v>933</v>
      </c>
      <c r="I113">
        <v>1033</v>
      </c>
      <c r="J113">
        <v>1513</v>
      </c>
      <c r="K113">
        <v>1310</v>
      </c>
      <c r="L113">
        <v>1418</v>
      </c>
      <c r="M113">
        <v>1430</v>
      </c>
      <c r="N113">
        <v>1348</v>
      </c>
      <c r="O113">
        <v>1882</v>
      </c>
      <c r="P113">
        <v>1913</v>
      </c>
      <c r="Q113">
        <v>1874</v>
      </c>
      <c r="R113">
        <v>2037</v>
      </c>
      <c r="S113">
        <v>2202</v>
      </c>
    </row>
    <row r="114" spans="1:19" ht="12.75">
      <c r="A114" t="s">
        <v>59</v>
      </c>
      <c r="D114">
        <v>276</v>
      </c>
      <c r="E114">
        <v>299</v>
      </c>
      <c r="F114">
        <v>305</v>
      </c>
      <c r="G114">
        <v>365</v>
      </c>
      <c r="H114">
        <v>396</v>
      </c>
      <c r="I114">
        <v>382</v>
      </c>
      <c r="J114">
        <v>389</v>
      </c>
      <c r="K114">
        <v>199</v>
      </c>
      <c r="L114">
        <v>206</v>
      </c>
      <c r="M114">
        <v>233</v>
      </c>
      <c r="N114">
        <v>115</v>
      </c>
      <c r="O114">
        <v>67</v>
      </c>
      <c r="P114">
        <v>66</v>
      </c>
      <c r="Q114">
        <v>137</v>
      </c>
      <c r="R114">
        <v>130</v>
      </c>
      <c r="S114">
        <v>81</v>
      </c>
    </row>
    <row r="115" spans="1:19" ht="12.75">
      <c r="A115" t="s">
        <v>60</v>
      </c>
      <c r="D115">
        <v>4376</v>
      </c>
      <c r="E115">
        <v>4454</v>
      </c>
      <c r="F115">
        <v>4838</v>
      </c>
      <c r="G115">
        <v>5486</v>
      </c>
      <c r="H115">
        <v>6078</v>
      </c>
      <c r="I115">
        <v>6578</v>
      </c>
      <c r="J115">
        <v>7359</v>
      </c>
      <c r="K115">
        <v>5577</v>
      </c>
      <c r="L115">
        <v>6293</v>
      </c>
      <c r="M115">
        <v>6643</v>
      </c>
      <c r="N115">
        <v>11122</v>
      </c>
      <c r="O115">
        <v>10355</v>
      </c>
      <c r="P115">
        <v>10376</v>
      </c>
      <c r="Q115">
        <v>5072</v>
      </c>
      <c r="R115">
        <v>5578</v>
      </c>
      <c r="S115">
        <v>11656</v>
      </c>
    </row>
    <row r="116" spans="1:19" ht="12.75">
      <c r="A116" t="s">
        <v>61</v>
      </c>
      <c r="D116">
        <v>5512</v>
      </c>
      <c r="E116">
        <v>5595</v>
      </c>
      <c r="F116">
        <v>6051</v>
      </c>
      <c r="G116">
        <v>7223</v>
      </c>
      <c r="H116">
        <v>8036</v>
      </c>
      <c r="I116">
        <v>8622</v>
      </c>
      <c r="J116">
        <v>7994</v>
      </c>
      <c r="K116">
        <v>12117</v>
      </c>
      <c r="L116">
        <v>12090</v>
      </c>
      <c r="M116">
        <v>12527</v>
      </c>
      <c r="N116">
        <v>6728</v>
      </c>
      <c r="O116">
        <v>6677</v>
      </c>
      <c r="P116">
        <v>6661</v>
      </c>
      <c r="Q116">
        <v>13485</v>
      </c>
      <c r="R116">
        <v>14261</v>
      </c>
      <c r="S116">
        <v>7451</v>
      </c>
    </row>
    <row r="117" spans="1:19" ht="12.75">
      <c r="A117" t="s">
        <v>145</v>
      </c>
      <c r="D117" t="s">
        <v>62</v>
      </c>
      <c r="E117" t="s">
        <v>62</v>
      </c>
      <c r="F117" t="s">
        <v>62</v>
      </c>
      <c r="G117" t="s">
        <v>62</v>
      </c>
      <c r="H117" t="s">
        <v>62</v>
      </c>
      <c r="I117" t="s">
        <v>62</v>
      </c>
      <c r="J117" t="s">
        <v>62</v>
      </c>
      <c r="K117" t="s">
        <v>62</v>
      </c>
      <c r="L117" t="s">
        <v>62</v>
      </c>
      <c r="M117" t="s">
        <v>62</v>
      </c>
      <c r="N117">
        <v>5391</v>
      </c>
      <c r="O117">
        <v>6779</v>
      </c>
      <c r="P117">
        <v>6737</v>
      </c>
      <c r="Q117">
        <v>2962</v>
      </c>
      <c r="R117">
        <v>2134</v>
      </c>
      <c r="S117">
        <v>7446</v>
      </c>
    </row>
    <row r="118" spans="1:19" ht="12.75">
      <c r="A118" t="s">
        <v>146</v>
      </c>
      <c r="D118" t="s">
        <v>62</v>
      </c>
      <c r="E118" t="s">
        <v>62</v>
      </c>
      <c r="F118" t="s">
        <v>62</v>
      </c>
      <c r="G118" t="s">
        <v>62</v>
      </c>
      <c r="H118" t="s">
        <v>62</v>
      </c>
      <c r="I118" t="s">
        <v>62</v>
      </c>
      <c r="J118" t="s">
        <v>62</v>
      </c>
      <c r="K118" t="s">
        <v>62</v>
      </c>
      <c r="L118" t="s">
        <v>62</v>
      </c>
      <c r="M118" t="s">
        <v>62</v>
      </c>
      <c r="N118">
        <v>1726</v>
      </c>
      <c r="O118">
        <v>2140</v>
      </c>
      <c r="P118">
        <v>2141</v>
      </c>
      <c r="Q118">
        <v>1409</v>
      </c>
      <c r="R118">
        <v>1157</v>
      </c>
      <c r="S118">
        <v>2453</v>
      </c>
    </row>
    <row r="119" spans="1:19" ht="12.75">
      <c r="A119" t="s">
        <v>147</v>
      </c>
      <c r="D119" t="s">
        <v>62</v>
      </c>
      <c r="E119" t="s">
        <v>62</v>
      </c>
      <c r="F119" t="s">
        <v>62</v>
      </c>
      <c r="G119" t="s">
        <v>62</v>
      </c>
      <c r="H119" t="s">
        <v>62</v>
      </c>
      <c r="I119" t="s">
        <v>62</v>
      </c>
      <c r="J119" t="s">
        <v>62</v>
      </c>
      <c r="K119" t="s">
        <v>62</v>
      </c>
      <c r="L119" t="s">
        <v>62</v>
      </c>
      <c r="M119" t="s">
        <v>62</v>
      </c>
      <c r="N119">
        <v>498</v>
      </c>
      <c r="O119">
        <v>669</v>
      </c>
      <c r="P119">
        <v>666</v>
      </c>
      <c r="Q119">
        <v>1121</v>
      </c>
      <c r="R119">
        <v>1013</v>
      </c>
      <c r="S119">
        <v>753</v>
      </c>
    </row>
    <row r="120" spans="1:19" ht="12.75">
      <c r="A120" t="s">
        <v>144</v>
      </c>
      <c r="D120" t="s">
        <v>62</v>
      </c>
      <c r="E120" t="s">
        <v>62</v>
      </c>
      <c r="F120" t="s">
        <v>62</v>
      </c>
      <c r="G120" t="s">
        <v>62</v>
      </c>
      <c r="H120" t="s">
        <v>62</v>
      </c>
      <c r="I120" t="s">
        <v>62</v>
      </c>
      <c r="J120" t="s">
        <v>62</v>
      </c>
      <c r="K120" t="s">
        <v>62</v>
      </c>
      <c r="L120" t="s">
        <v>62</v>
      </c>
      <c r="M120" t="s">
        <v>62</v>
      </c>
      <c r="N120" t="s">
        <v>62</v>
      </c>
      <c r="O120" t="s">
        <v>62</v>
      </c>
      <c r="P120" t="s">
        <v>62</v>
      </c>
      <c r="Q120" t="s">
        <v>106</v>
      </c>
      <c r="R120" t="s">
        <v>106</v>
      </c>
      <c r="S120" t="s">
        <v>106</v>
      </c>
    </row>
    <row r="124" ht="12.75">
      <c r="A124" t="s">
        <v>131</v>
      </c>
    </row>
    <row r="125" ht="12.75">
      <c r="A125" t="s">
        <v>132</v>
      </c>
    </row>
    <row r="126" ht="12.75">
      <c r="A126" s="4" t="s">
        <v>133</v>
      </c>
    </row>
    <row r="127" ht="12.75">
      <c r="A127" t="s">
        <v>134</v>
      </c>
    </row>
    <row r="128" ht="12.75">
      <c r="A128" t="s">
        <v>135</v>
      </c>
    </row>
    <row r="130" ht="12.75">
      <c r="A130" s="6" t="s">
        <v>119</v>
      </c>
    </row>
    <row r="145" ht="12.75">
      <c r="F145" t="s">
        <v>117</v>
      </c>
    </row>
    <row r="146" ht="12.75">
      <c r="F146" t="s">
        <v>63</v>
      </c>
    </row>
    <row r="150" spans="4:19" ht="12.75">
      <c r="D150" t="s">
        <v>1</v>
      </c>
      <c r="E150" t="s">
        <v>2</v>
      </c>
      <c r="F150" t="s">
        <v>3</v>
      </c>
      <c r="G150" t="s">
        <v>4</v>
      </c>
      <c r="H150" t="s">
        <v>5</v>
      </c>
      <c r="I150" t="s">
        <v>6</v>
      </c>
      <c r="J150" t="s">
        <v>37</v>
      </c>
      <c r="K150" t="s">
        <v>8</v>
      </c>
      <c r="L150" t="s">
        <v>9</v>
      </c>
      <c r="M150" t="s">
        <v>115</v>
      </c>
      <c r="N150" s="1" t="s">
        <v>118</v>
      </c>
      <c r="O150" s="1" t="s">
        <v>101</v>
      </c>
      <c r="P150" s="1" t="s">
        <v>98</v>
      </c>
      <c r="Q150" s="1" t="s">
        <v>104</v>
      </c>
      <c r="R150" s="1" t="s">
        <v>108</v>
      </c>
      <c r="S150" s="1" t="s">
        <v>111</v>
      </c>
    </row>
    <row r="153" spans="1:19" ht="12.75">
      <c r="A153" t="s">
        <v>64</v>
      </c>
      <c r="D153">
        <f>D155+D156+D157+D158+D162+D164</f>
        <v>67731</v>
      </c>
      <c r="E153">
        <f>E155+E156+E157+E158+E162+E164</f>
        <v>69585</v>
      </c>
      <c r="F153">
        <f>F155+F156+F157+F158+F162+F164</f>
        <v>70424</v>
      </c>
      <c r="G153">
        <f>G155+G156+G157+G158+G162+G164</f>
        <v>73926</v>
      </c>
      <c r="H153">
        <v>78237</v>
      </c>
      <c r="I153">
        <f>I155+I156+I157+I158+I162+I164</f>
        <v>83313</v>
      </c>
      <c r="J153">
        <f>J155+J156+J157+J158+J162+J164</f>
        <v>86408</v>
      </c>
      <c r="K153">
        <f>K155+K156+K157+K158+K162+K164</f>
        <v>86314</v>
      </c>
      <c r="L153">
        <f>L155+L156+L157+L158+L162+L164</f>
        <v>88230</v>
      </c>
      <c r="M153">
        <f>M155+M156+M157+M158+M162+M164</f>
        <v>88346</v>
      </c>
      <c r="N153">
        <v>87101</v>
      </c>
      <c r="O153">
        <v>87056</v>
      </c>
      <c r="P153">
        <v>88005</v>
      </c>
      <c r="Q153">
        <v>89227</v>
      </c>
      <c r="R153">
        <v>90438</v>
      </c>
      <c r="S153">
        <v>93032</v>
      </c>
    </row>
    <row r="155" spans="1:19" ht="12.75">
      <c r="A155" t="s">
        <v>65</v>
      </c>
      <c r="D155">
        <v>4310</v>
      </c>
      <c r="E155">
        <v>4409</v>
      </c>
      <c r="F155">
        <v>4556</v>
      </c>
      <c r="G155">
        <v>4618</v>
      </c>
      <c r="H155">
        <v>5264</v>
      </c>
      <c r="I155">
        <v>6254</v>
      </c>
      <c r="J155">
        <v>5928</v>
      </c>
      <c r="K155">
        <v>6018</v>
      </c>
      <c r="L155">
        <v>6090</v>
      </c>
      <c r="M155">
        <v>4914</v>
      </c>
      <c r="N155">
        <v>6333</v>
      </c>
      <c r="O155">
        <v>5923</v>
      </c>
      <c r="P155">
        <v>5976</v>
      </c>
      <c r="Q155">
        <v>6170</v>
      </c>
      <c r="R155">
        <v>6086</v>
      </c>
      <c r="S155">
        <v>6253</v>
      </c>
    </row>
    <row r="156" spans="1:19" ht="12.75">
      <c r="A156" t="s">
        <v>66</v>
      </c>
      <c r="D156">
        <v>519</v>
      </c>
      <c r="E156">
        <v>606</v>
      </c>
      <c r="F156">
        <v>566</v>
      </c>
      <c r="G156">
        <v>638</v>
      </c>
      <c r="H156">
        <v>659</v>
      </c>
      <c r="I156">
        <v>725</v>
      </c>
      <c r="J156">
        <v>669</v>
      </c>
      <c r="K156">
        <v>862</v>
      </c>
      <c r="L156">
        <v>1046</v>
      </c>
      <c r="M156">
        <v>2281</v>
      </c>
      <c r="N156">
        <v>95</v>
      </c>
      <c r="O156">
        <v>69</v>
      </c>
      <c r="P156">
        <v>96</v>
      </c>
      <c r="Q156">
        <v>95</v>
      </c>
      <c r="R156">
        <v>67</v>
      </c>
      <c r="S156">
        <v>118</v>
      </c>
    </row>
    <row r="157" spans="1:19" ht="12.75">
      <c r="A157" t="s">
        <v>67</v>
      </c>
      <c r="D157">
        <v>1055</v>
      </c>
      <c r="E157">
        <v>1082</v>
      </c>
      <c r="F157">
        <v>767</v>
      </c>
      <c r="G157">
        <v>669</v>
      </c>
      <c r="H157">
        <v>677</v>
      </c>
      <c r="I157">
        <v>743</v>
      </c>
      <c r="J157">
        <v>763</v>
      </c>
      <c r="K157">
        <v>736</v>
      </c>
      <c r="L157">
        <v>759</v>
      </c>
      <c r="M157">
        <v>1731</v>
      </c>
      <c r="N157">
        <v>293</v>
      </c>
      <c r="O157">
        <v>245</v>
      </c>
      <c r="P157">
        <v>307</v>
      </c>
      <c r="Q157">
        <v>413</v>
      </c>
      <c r="R157">
        <v>426</v>
      </c>
      <c r="S157">
        <v>401</v>
      </c>
    </row>
    <row r="158" spans="1:19" ht="12.75">
      <c r="A158" t="s">
        <v>68</v>
      </c>
      <c r="D158">
        <v>21917</v>
      </c>
      <c r="E158">
        <v>22030</v>
      </c>
      <c r="F158">
        <v>22215</v>
      </c>
      <c r="G158">
        <v>23296</v>
      </c>
      <c r="H158">
        <v>24747</v>
      </c>
      <c r="I158">
        <v>28778</v>
      </c>
      <c r="J158">
        <v>31927</v>
      </c>
      <c r="K158">
        <v>31062</v>
      </c>
      <c r="L158">
        <v>31451</v>
      </c>
      <c r="M158">
        <v>25870</v>
      </c>
      <c r="N158">
        <v>32690</v>
      </c>
      <c r="O158">
        <v>32220</v>
      </c>
      <c r="P158">
        <v>30761</v>
      </c>
      <c r="Q158">
        <v>30683</v>
      </c>
      <c r="R158">
        <v>30987</v>
      </c>
      <c r="S158">
        <v>31360</v>
      </c>
    </row>
    <row r="159" spans="1:19" ht="12.75">
      <c r="A159" t="s">
        <v>69</v>
      </c>
      <c r="D159">
        <v>9182</v>
      </c>
      <c r="E159">
        <v>9087</v>
      </c>
      <c r="F159">
        <v>9286</v>
      </c>
      <c r="G159">
        <v>9638</v>
      </c>
      <c r="H159">
        <v>10317</v>
      </c>
      <c r="I159">
        <v>13597</v>
      </c>
      <c r="J159">
        <v>16145</v>
      </c>
      <c r="K159">
        <v>15407</v>
      </c>
      <c r="L159">
        <v>15871</v>
      </c>
      <c r="M159">
        <v>13114</v>
      </c>
      <c r="N159">
        <v>14477</v>
      </c>
      <c r="O159">
        <v>14027</v>
      </c>
      <c r="P159">
        <v>13696</v>
      </c>
      <c r="Q159">
        <v>13630</v>
      </c>
      <c r="R159">
        <v>13542</v>
      </c>
      <c r="S159">
        <v>13336</v>
      </c>
    </row>
    <row r="160" spans="1:19" ht="12.75">
      <c r="A160" t="s">
        <v>70</v>
      </c>
      <c r="D160">
        <v>5622</v>
      </c>
      <c r="E160">
        <v>5716</v>
      </c>
      <c r="F160">
        <v>5665</v>
      </c>
      <c r="G160">
        <v>6132</v>
      </c>
      <c r="H160">
        <v>6392</v>
      </c>
      <c r="I160">
        <v>6907</v>
      </c>
      <c r="J160">
        <v>7335</v>
      </c>
      <c r="K160">
        <v>7293</v>
      </c>
      <c r="L160">
        <v>7214</v>
      </c>
      <c r="M160">
        <v>5870</v>
      </c>
      <c r="N160">
        <v>8526</v>
      </c>
      <c r="O160">
        <v>8700</v>
      </c>
      <c r="P160">
        <v>8171</v>
      </c>
      <c r="Q160">
        <v>8116</v>
      </c>
      <c r="R160">
        <v>8301</v>
      </c>
      <c r="S160">
        <v>8486</v>
      </c>
    </row>
    <row r="161" spans="1:19" ht="12.75">
      <c r="A161" t="s">
        <v>71</v>
      </c>
      <c r="D161">
        <v>2428</v>
      </c>
      <c r="E161">
        <v>2616</v>
      </c>
      <c r="F161">
        <v>2686</v>
      </c>
      <c r="G161">
        <v>2769</v>
      </c>
      <c r="H161">
        <v>2829</v>
      </c>
      <c r="I161">
        <v>3013</v>
      </c>
      <c r="J161">
        <v>3077</v>
      </c>
      <c r="K161">
        <v>3012</v>
      </c>
      <c r="L161">
        <v>3069</v>
      </c>
      <c r="M161">
        <v>2448</v>
      </c>
      <c r="N161">
        <v>3207</v>
      </c>
      <c r="O161">
        <v>3068</v>
      </c>
      <c r="P161">
        <v>2909</v>
      </c>
      <c r="Q161">
        <v>2913</v>
      </c>
      <c r="R161">
        <v>2955</v>
      </c>
      <c r="S161">
        <v>2928</v>
      </c>
    </row>
    <row r="162" spans="1:19" ht="12.75">
      <c r="A162" t="s">
        <v>72</v>
      </c>
      <c r="D162">
        <v>22569</v>
      </c>
      <c r="E162">
        <v>23564</v>
      </c>
      <c r="F162">
        <v>24250</v>
      </c>
      <c r="G162">
        <v>26092</v>
      </c>
      <c r="H162">
        <v>27589</v>
      </c>
      <c r="I162">
        <v>28630</v>
      </c>
      <c r="J162">
        <v>29217</v>
      </c>
      <c r="K162">
        <v>29141</v>
      </c>
      <c r="L162">
        <v>29646</v>
      </c>
      <c r="M162">
        <v>29911</v>
      </c>
      <c r="N162">
        <v>27038</v>
      </c>
      <c r="O162">
        <v>27113</v>
      </c>
      <c r="P162">
        <v>28495</v>
      </c>
      <c r="Q162">
        <v>29427</v>
      </c>
      <c r="R162">
        <v>30346</v>
      </c>
      <c r="S162">
        <v>31753</v>
      </c>
    </row>
    <row r="163" spans="1:19" ht="12.75">
      <c r="A163" t="s">
        <v>73</v>
      </c>
      <c r="D163">
        <v>1639</v>
      </c>
      <c r="E163">
        <v>1745</v>
      </c>
      <c r="F163">
        <v>1843</v>
      </c>
      <c r="G163">
        <v>2075</v>
      </c>
      <c r="H163">
        <v>2179</v>
      </c>
      <c r="I163">
        <v>2124</v>
      </c>
      <c r="J163">
        <v>2040</v>
      </c>
      <c r="K163">
        <v>2268</v>
      </c>
      <c r="L163">
        <v>2185</v>
      </c>
      <c r="M163">
        <v>1823</v>
      </c>
      <c r="N163">
        <v>2196</v>
      </c>
      <c r="O163">
        <v>2203</v>
      </c>
      <c r="P163">
        <v>2309</v>
      </c>
      <c r="Q163">
        <v>2318</v>
      </c>
      <c r="R163">
        <v>2229</v>
      </c>
      <c r="S163">
        <v>2146</v>
      </c>
    </row>
    <row r="164" spans="1:19" ht="12.75">
      <c r="A164" t="s">
        <v>74</v>
      </c>
      <c r="D164">
        <v>17361</v>
      </c>
      <c r="E164">
        <v>17894</v>
      </c>
      <c r="F164">
        <v>18070</v>
      </c>
      <c r="G164">
        <v>18613</v>
      </c>
      <c r="H164">
        <v>19301</v>
      </c>
      <c r="I164">
        <v>18183</v>
      </c>
      <c r="J164">
        <v>17904</v>
      </c>
      <c r="K164">
        <v>18495</v>
      </c>
      <c r="L164">
        <v>19238</v>
      </c>
      <c r="M164">
        <v>23639</v>
      </c>
      <c r="N164">
        <v>20619</v>
      </c>
      <c r="O164">
        <v>21419</v>
      </c>
      <c r="P164">
        <v>22362</v>
      </c>
      <c r="Q164">
        <v>22362</v>
      </c>
      <c r="R164">
        <v>22307</v>
      </c>
      <c r="S164">
        <v>23078</v>
      </c>
    </row>
    <row r="165" spans="1:19" ht="12.75">
      <c r="A165" t="s">
        <v>75</v>
      </c>
      <c r="D165">
        <v>4646</v>
      </c>
      <c r="E165">
        <v>4758</v>
      </c>
      <c r="F165">
        <v>4987</v>
      </c>
      <c r="G165">
        <v>5296</v>
      </c>
      <c r="H165">
        <v>5600</v>
      </c>
      <c r="I165">
        <v>5214</v>
      </c>
      <c r="J165">
        <v>5104</v>
      </c>
      <c r="K165">
        <v>5000</v>
      </c>
      <c r="L165">
        <v>4952</v>
      </c>
      <c r="M165">
        <v>4048</v>
      </c>
      <c r="N165">
        <v>6512</v>
      </c>
      <c r="O165">
        <v>6291</v>
      </c>
      <c r="P165">
        <v>6145</v>
      </c>
      <c r="Q165">
        <v>6145</v>
      </c>
      <c r="R165">
        <v>6145</v>
      </c>
      <c r="S165">
        <v>6232</v>
      </c>
    </row>
    <row r="169" ht="12.75">
      <c r="A169" t="s">
        <v>121</v>
      </c>
    </row>
    <row r="170" ht="12.75">
      <c r="A170" t="s">
        <v>148</v>
      </c>
    </row>
    <row r="171" ht="12.75">
      <c r="A171" t="s">
        <v>116</v>
      </c>
    </row>
    <row r="173" ht="12.75">
      <c r="A173" s="6" t="s">
        <v>119</v>
      </c>
    </row>
    <row r="174" ht="12.75">
      <c r="A174" s="5"/>
    </row>
    <row r="175" ht="12.75">
      <c r="A175" s="5"/>
    </row>
    <row r="176" ht="12.75">
      <c r="A176" s="5"/>
    </row>
    <row r="179" ht="12.75">
      <c r="H179" t="s">
        <v>117</v>
      </c>
    </row>
    <row r="180" ht="12.75">
      <c r="G180" t="s">
        <v>77</v>
      </c>
    </row>
    <row r="183" spans="4:19" ht="12.75">
      <c r="D183" t="s">
        <v>1</v>
      </c>
      <c r="E183" t="s">
        <v>2</v>
      </c>
      <c r="F183" t="s">
        <v>3</v>
      </c>
      <c r="G183" t="s">
        <v>4</v>
      </c>
      <c r="H183" t="s">
        <v>50</v>
      </c>
      <c r="I183" t="s">
        <v>51</v>
      </c>
      <c r="J183" t="s">
        <v>7</v>
      </c>
      <c r="K183" t="s">
        <v>8</v>
      </c>
      <c r="L183" t="s">
        <v>9</v>
      </c>
      <c r="M183" t="s">
        <v>10</v>
      </c>
      <c r="N183" s="3" t="s">
        <v>94</v>
      </c>
      <c r="O183" s="1" t="s">
        <v>102</v>
      </c>
      <c r="P183" s="1" t="s">
        <v>99</v>
      </c>
      <c r="Q183" s="1" t="s">
        <v>103</v>
      </c>
      <c r="R183" s="1" t="s">
        <v>109</v>
      </c>
      <c r="S183" s="1" t="s">
        <v>112</v>
      </c>
    </row>
    <row r="186" spans="1:19" ht="12.75">
      <c r="A186" t="s">
        <v>86</v>
      </c>
      <c r="D186" t="s">
        <v>62</v>
      </c>
      <c r="E186" t="s">
        <v>62</v>
      </c>
      <c r="F186" t="s">
        <v>62</v>
      </c>
      <c r="G186" t="s">
        <v>62</v>
      </c>
      <c r="H186" t="s">
        <v>62</v>
      </c>
      <c r="I186" t="s">
        <v>62</v>
      </c>
      <c r="J186" t="s">
        <v>62</v>
      </c>
      <c r="K186" t="s">
        <v>62</v>
      </c>
      <c r="L186" t="s">
        <v>62</v>
      </c>
      <c r="M186" t="s">
        <v>62</v>
      </c>
      <c r="N186">
        <v>42537</v>
      </c>
      <c r="O186">
        <v>43010</v>
      </c>
      <c r="P186">
        <v>44236</v>
      </c>
      <c r="Q186">
        <v>45874</v>
      </c>
      <c r="R186">
        <v>46886</v>
      </c>
      <c r="S186">
        <v>48112</v>
      </c>
    </row>
    <row r="188" spans="1:19" ht="12.75">
      <c r="A188" t="s">
        <v>78</v>
      </c>
      <c r="D188" t="s">
        <v>62</v>
      </c>
      <c r="E188" t="s">
        <v>62</v>
      </c>
      <c r="F188" t="s">
        <v>62</v>
      </c>
      <c r="G188" t="s">
        <v>62</v>
      </c>
      <c r="H188" t="s">
        <v>62</v>
      </c>
      <c r="I188" t="s">
        <v>62</v>
      </c>
      <c r="J188" t="s">
        <v>62</v>
      </c>
      <c r="K188" t="s">
        <v>62</v>
      </c>
      <c r="L188" t="s">
        <v>62</v>
      </c>
      <c r="M188" t="s">
        <v>62</v>
      </c>
      <c r="N188">
        <v>473</v>
      </c>
      <c r="O188">
        <v>471</v>
      </c>
      <c r="P188">
        <v>548</v>
      </c>
      <c r="Q188">
        <v>640</v>
      </c>
      <c r="R188">
        <v>634</v>
      </c>
      <c r="S188">
        <v>654</v>
      </c>
    </row>
    <row r="189" spans="1:19" ht="12.75">
      <c r="A189" t="s">
        <v>87</v>
      </c>
      <c r="D189" t="s">
        <v>62</v>
      </c>
      <c r="E189" t="s">
        <v>62</v>
      </c>
      <c r="F189" t="s">
        <v>62</v>
      </c>
      <c r="G189" t="s">
        <v>62</v>
      </c>
      <c r="H189" t="s">
        <v>62</v>
      </c>
      <c r="I189" t="s">
        <v>62</v>
      </c>
      <c r="J189" t="s">
        <v>62</v>
      </c>
      <c r="K189" t="s">
        <v>62</v>
      </c>
      <c r="L189" t="s">
        <v>62</v>
      </c>
      <c r="M189" t="s">
        <v>62</v>
      </c>
      <c r="N189">
        <v>2598</v>
      </c>
      <c r="O189">
        <v>2560</v>
      </c>
      <c r="P189">
        <v>2541</v>
      </c>
      <c r="Q189">
        <v>2515</v>
      </c>
      <c r="R189">
        <v>2470</v>
      </c>
      <c r="S189">
        <v>2476</v>
      </c>
    </row>
    <row r="190" spans="1:19" ht="12.75">
      <c r="A190" t="s">
        <v>79</v>
      </c>
      <c r="D190" t="s">
        <v>62</v>
      </c>
      <c r="E190" t="s">
        <v>62</v>
      </c>
      <c r="F190" t="s">
        <v>62</v>
      </c>
      <c r="G190" t="s">
        <v>62</v>
      </c>
      <c r="H190" t="s">
        <v>62</v>
      </c>
      <c r="I190" t="s">
        <v>62</v>
      </c>
      <c r="J190" t="s">
        <v>62</v>
      </c>
      <c r="K190" t="s">
        <v>62</v>
      </c>
      <c r="L190" t="s">
        <v>62</v>
      </c>
      <c r="M190" t="s">
        <v>62</v>
      </c>
      <c r="N190">
        <v>354</v>
      </c>
      <c r="O190">
        <v>359</v>
      </c>
      <c r="P190">
        <v>665</v>
      </c>
      <c r="Q190">
        <v>681</v>
      </c>
      <c r="R190">
        <v>696</v>
      </c>
      <c r="S190">
        <v>357</v>
      </c>
    </row>
    <row r="191" spans="1:19" ht="12.75">
      <c r="A191" t="s">
        <v>123</v>
      </c>
      <c r="D191" t="s">
        <v>62</v>
      </c>
      <c r="E191" t="s">
        <v>62</v>
      </c>
      <c r="F191" t="s">
        <v>62</v>
      </c>
      <c r="G191" t="s">
        <v>62</v>
      </c>
      <c r="H191" t="s">
        <v>62</v>
      </c>
      <c r="I191" t="s">
        <v>62</v>
      </c>
      <c r="J191" t="s">
        <v>62</v>
      </c>
      <c r="K191" t="s">
        <v>62</v>
      </c>
      <c r="L191" t="s">
        <v>62</v>
      </c>
      <c r="M191" t="s">
        <v>62</v>
      </c>
      <c r="N191">
        <v>33063</v>
      </c>
      <c r="O191">
        <v>33243</v>
      </c>
      <c r="P191">
        <v>34321</v>
      </c>
      <c r="Q191">
        <v>35440</v>
      </c>
      <c r="R191">
        <v>36409</v>
      </c>
      <c r="S191">
        <v>37613</v>
      </c>
    </row>
    <row r="192" spans="1:19" ht="12.75">
      <c r="A192" t="s">
        <v>80</v>
      </c>
      <c r="D192" t="s">
        <v>62</v>
      </c>
      <c r="E192" t="s">
        <v>62</v>
      </c>
      <c r="F192" t="s">
        <v>62</v>
      </c>
      <c r="G192" t="s">
        <v>62</v>
      </c>
      <c r="H192" t="s">
        <v>62</v>
      </c>
      <c r="I192" t="s">
        <v>62</v>
      </c>
      <c r="J192" t="s">
        <v>62</v>
      </c>
      <c r="K192" t="s">
        <v>62</v>
      </c>
      <c r="L192" t="s">
        <v>62</v>
      </c>
      <c r="M192" t="s">
        <v>62</v>
      </c>
      <c r="N192">
        <v>665</v>
      </c>
      <c r="O192">
        <v>711</v>
      </c>
      <c r="P192">
        <v>762</v>
      </c>
      <c r="Q192">
        <v>842</v>
      </c>
      <c r="R192">
        <v>795</v>
      </c>
      <c r="S192">
        <v>732</v>
      </c>
    </row>
    <row r="193" spans="1:19" ht="12.75">
      <c r="A193" t="s">
        <v>81</v>
      </c>
      <c r="D193" t="s">
        <v>62</v>
      </c>
      <c r="E193" t="s">
        <v>62</v>
      </c>
      <c r="F193" t="s">
        <v>62</v>
      </c>
      <c r="G193" t="s">
        <v>62</v>
      </c>
      <c r="H193" t="s">
        <v>62</v>
      </c>
      <c r="I193" t="s">
        <v>62</v>
      </c>
      <c r="J193" t="s">
        <v>62</v>
      </c>
      <c r="K193" t="s">
        <v>62</v>
      </c>
      <c r="L193" t="s">
        <v>62</v>
      </c>
      <c r="M193" t="s">
        <v>62</v>
      </c>
      <c r="N193">
        <v>1215</v>
      </c>
      <c r="O193">
        <v>1371</v>
      </c>
      <c r="P193">
        <v>1420</v>
      </c>
      <c r="Q193">
        <v>1680</v>
      </c>
      <c r="R193">
        <v>1665</v>
      </c>
      <c r="S193">
        <v>1645</v>
      </c>
    </row>
    <row r="194" spans="1:19" ht="12.75">
      <c r="A194" t="s">
        <v>88</v>
      </c>
      <c r="D194" t="s">
        <v>62</v>
      </c>
      <c r="E194" t="s">
        <v>62</v>
      </c>
      <c r="F194" t="s">
        <v>62</v>
      </c>
      <c r="G194" t="s">
        <v>62</v>
      </c>
      <c r="H194" t="s">
        <v>62</v>
      </c>
      <c r="I194" t="s">
        <v>62</v>
      </c>
      <c r="J194" t="s">
        <v>62</v>
      </c>
      <c r="K194" t="s">
        <v>62</v>
      </c>
      <c r="L194" t="s">
        <v>62</v>
      </c>
      <c r="M194" t="s">
        <v>62</v>
      </c>
      <c r="N194">
        <v>1064</v>
      </c>
      <c r="O194">
        <v>1046</v>
      </c>
      <c r="P194">
        <v>1132</v>
      </c>
      <c r="Q194">
        <v>1171</v>
      </c>
      <c r="R194">
        <v>1148</v>
      </c>
      <c r="S194">
        <v>1115</v>
      </c>
    </row>
    <row r="195" spans="1:19" ht="12.75">
      <c r="A195" t="s">
        <v>89</v>
      </c>
      <c r="D195" t="s">
        <v>62</v>
      </c>
      <c r="E195" t="s">
        <v>62</v>
      </c>
      <c r="F195" t="s">
        <v>62</v>
      </c>
      <c r="G195" t="s">
        <v>62</v>
      </c>
      <c r="H195" t="s">
        <v>62</v>
      </c>
      <c r="I195" t="s">
        <v>62</v>
      </c>
      <c r="J195" t="s">
        <v>62</v>
      </c>
      <c r="K195" t="s">
        <v>62</v>
      </c>
      <c r="L195" t="s">
        <v>62</v>
      </c>
      <c r="M195" t="s">
        <v>62</v>
      </c>
      <c r="N195">
        <v>2202</v>
      </c>
      <c r="O195">
        <v>2296</v>
      </c>
      <c r="P195">
        <v>2344</v>
      </c>
      <c r="Q195">
        <v>2362</v>
      </c>
      <c r="R195">
        <v>2411</v>
      </c>
      <c r="S195">
        <v>2332</v>
      </c>
    </row>
    <row r="196" spans="1:19" ht="12.75">
      <c r="A196" t="s">
        <v>90</v>
      </c>
      <c r="D196" t="s">
        <v>62</v>
      </c>
      <c r="E196" t="s">
        <v>62</v>
      </c>
      <c r="F196" t="s">
        <v>62</v>
      </c>
      <c r="G196" t="s">
        <v>62</v>
      </c>
      <c r="H196" t="s">
        <v>62</v>
      </c>
      <c r="I196" t="s">
        <v>62</v>
      </c>
      <c r="J196" t="s">
        <v>62</v>
      </c>
      <c r="K196" t="s">
        <v>62</v>
      </c>
      <c r="L196" t="s">
        <v>62</v>
      </c>
      <c r="M196" t="s">
        <v>62</v>
      </c>
      <c r="N196">
        <v>401</v>
      </c>
      <c r="O196">
        <v>450</v>
      </c>
      <c r="P196">
        <v>482</v>
      </c>
      <c r="Q196">
        <v>540</v>
      </c>
      <c r="R196">
        <v>596</v>
      </c>
      <c r="S196">
        <v>614</v>
      </c>
    </row>
    <row r="199" ht="12.75">
      <c r="A199" t="s">
        <v>91</v>
      </c>
    </row>
    <row r="200" ht="12.75">
      <c r="A200" t="s">
        <v>92</v>
      </c>
    </row>
    <row r="201" ht="12.75">
      <c r="A201" t="s">
        <v>122</v>
      </c>
    </row>
    <row r="203" ht="12.75">
      <c r="A203" s="6" t="s">
        <v>119</v>
      </c>
    </row>
  </sheetData>
  <printOptions/>
  <pageMargins left="0" right="0" top="0.5" bottom="0.5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2007-10-12T19:06:04Z</cp:lastPrinted>
  <dcterms:created xsi:type="dcterms:W3CDTF">2003-06-09T19:32:17Z</dcterms:created>
  <dcterms:modified xsi:type="dcterms:W3CDTF">2007-10-24T21:52:12Z</dcterms:modified>
  <cp:category/>
  <cp:version/>
  <cp:contentType/>
  <cp:contentStatus/>
</cp:coreProperties>
</file>